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S:\$ ACCTG SHARE\1-PROCEDURES &amp; POLICIES\2023-24 AIA Policies &amp; Procedures Manual - online\5 TOURNAMENT - Post Event TIER\"/>
    </mc:Choice>
  </mc:AlternateContent>
  <xr:revisionPtr revIDLastSave="0" documentId="8_{B5AE6679-B1B4-4160-B057-2E344D86937A}" xr6:coauthVersionLast="47" xr6:coauthVersionMax="47" xr10:uidLastSave="{00000000-0000-0000-0000-000000000000}"/>
  <bookViews>
    <workbookView xWindow="-28920" yWindow="-120" windowWidth="29040" windowHeight="15840" tabRatio="874" xr2:uid="{00000000-000D-0000-FFFF-FFFF00000000}"/>
  </bookViews>
  <sheets>
    <sheet name="Summary Page" sheetId="1" r:id="rId1"/>
    <sheet name="Employee Payroll" sheetId="6" r:id="rId2"/>
    <sheet name="POLICE" sheetId="7" r:id="rId3"/>
    <sheet name="AT - VENDORS" sheetId="8" r:id="rId4"/>
    <sheet name="RefPay - AIA OFCLS" sheetId="10" r:id="rId5"/>
    <sheet name="GoFan - AIA only" sheetId="2" r:id="rId6"/>
  </sheets>
  <externalReferences>
    <externalReference r:id="rId7"/>
  </externalReferences>
  <definedNames>
    <definedName name="_xlnm.Print_Area" localSheetId="3">'AT - VENDORS'!$A$1:$M$27</definedName>
    <definedName name="_xlnm.Print_Area" localSheetId="1">'Employee Payroll'!$A$1:$M$37</definedName>
    <definedName name="_xlnm.Print_Area" localSheetId="5">'GoFan - AIA only'!$A$1:$F$38</definedName>
    <definedName name="_xlnm.Print_Area" localSheetId="2">POLICE!$A$1:$N$30</definedName>
    <definedName name="_xlnm.Print_Area" localSheetId="4">'RefPay - AIA OFCLS'!$A$1:$L$39</definedName>
    <definedName name="_xlnm.Print_Area" localSheetId="0">'Summary Page'!$A$1:$D$34</definedName>
    <definedName name="_xlnm.Print_Titles" localSheetId="4">'RefPay - AIA OFCLS'!$1:$16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E20" i="2"/>
  <c r="E21" i="2"/>
  <c r="E22" i="2"/>
  <c r="B23" i="2"/>
  <c r="B19" i="1"/>
  <c r="B18" i="1"/>
  <c r="C25" i="2"/>
  <c r="B21" i="1" s="1"/>
  <c r="B25" i="2"/>
  <c r="E19" i="2"/>
  <c r="J15" i="10"/>
  <c r="I15" i="10"/>
  <c r="B6" i="6"/>
  <c r="B27" i="2" l="1"/>
  <c r="E25" i="2"/>
  <c r="F13" i="10" l="1"/>
  <c r="D13" i="10"/>
  <c r="C13" i="10"/>
  <c r="F12" i="10"/>
  <c r="D12" i="10"/>
  <c r="C12" i="10"/>
  <c r="F11" i="10"/>
  <c r="D11" i="10"/>
  <c r="C11" i="10"/>
  <c r="F10" i="10"/>
  <c r="D10" i="10"/>
  <c r="C10" i="10"/>
  <c r="A10" i="10"/>
  <c r="F9" i="10"/>
  <c r="D9" i="10"/>
  <c r="C9" i="10"/>
  <c r="F8" i="10"/>
  <c r="D8" i="10"/>
  <c r="C8" i="10"/>
  <c r="F7" i="10"/>
  <c r="D7" i="10"/>
  <c r="C7" i="10"/>
  <c r="F6" i="10"/>
  <c r="D6" i="10"/>
  <c r="C6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5" i="10" l="1"/>
  <c r="B25" i="1" s="1"/>
  <c r="H20" i="6" l="1"/>
  <c r="H21" i="6"/>
  <c r="H22" i="6"/>
  <c r="B20" i="1"/>
  <c r="B11" i="2" l="1"/>
  <c r="I25" i="7" l="1"/>
  <c r="I26" i="7"/>
  <c r="H25" i="6"/>
  <c r="H26" i="6"/>
  <c r="I18" i="7"/>
  <c r="F11" i="8" l="1"/>
  <c r="F7" i="8"/>
  <c r="F8" i="8"/>
  <c r="F9" i="8"/>
  <c r="F10" i="8"/>
  <c r="F12" i="8"/>
  <c r="F13" i="8"/>
  <c r="F6" i="8"/>
  <c r="C7" i="8"/>
  <c r="C8" i="8"/>
  <c r="C9" i="8"/>
  <c r="C10" i="8"/>
  <c r="C11" i="8"/>
  <c r="C12" i="8"/>
  <c r="C13" i="8"/>
  <c r="C6" i="8"/>
  <c r="H15" i="8"/>
  <c r="B24" i="1" s="1"/>
  <c r="D13" i="8"/>
  <c r="D12" i="8"/>
  <c r="D11" i="8"/>
  <c r="D10" i="8"/>
  <c r="A10" i="8"/>
  <c r="D9" i="8"/>
  <c r="D8" i="8"/>
  <c r="D7" i="8"/>
  <c r="D6" i="8"/>
  <c r="H7" i="7"/>
  <c r="H8" i="7"/>
  <c r="H9" i="7"/>
  <c r="H10" i="7"/>
  <c r="H11" i="7"/>
  <c r="H12" i="7"/>
  <c r="H13" i="7"/>
  <c r="H6" i="7"/>
  <c r="B7" i="7"/>
  <c r="B8" i="7"/>
  <c r="B9" i="7"/>
  <c r="B10" i="7"/>
  <c r="B11" i="7"/>
  <c r="B12" i="7"/>
  <c r="B13" i="7"/>
  <c r="B6" i="7"/>
  <c r="G7" i="6"/>
  <c r="G8" i="6"/>
  <c r="G9" i="6"/>
  <c r="G10" i="6"/>
  <c r="G11" i="6"/>
  <c r="G12" i="6"/>
  <c r="G13" i="6"/>
  <c r="G6" i="6"/>
  <c r="B7" i="6"/>
  <c r="B8" i="6"/>
  <c r="B9" i="6"/>
  <c r="B10" i="6"/>
  <c r="B11" i="6"/>
  <c r="B12" i="6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4" i="7"/>
  <c r="I23" i="7"/>
  <c r="I22" i="7"/>
  <c r="I21" i="7"/>
  <c r="I20" i="7"/>
  <c r="I19" i="7"/>
  <c r="E13" i="7"/>
  <c r="E12" i="7"/>
  <c r="E11" i="7"/>
  <c r="E10" i="7"/>
  <c r="A10" i="7"/>
  <c r="E9" i="7"/>
  <c r="E8" i="7"/>
  <c r="E7" i="7"/>
  <c r="E6" i="7"/>
  <c r="H138" i="6"/>
  <c r="H139" i="6"/>
  <c r="H140" i="6"/>
  <c r="H141" i="6"/>
  <c r="H142" i="6"/>
  <c r="H143" i="6"/>
  <c r="H144" i="6"/>
  <c r="H145" i="6"/>
  <c r="H146" i="6"/>
  <c r="H147" i="6"/>
  <c r="H14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4" i="6"/>
  <c r="H23" i="6"/>
  <c r="D13" i="6"/>
  <c r="D12" i="6"/>
  <c r="D11" i="6"/>
  <c r="D10" i="6"/>
  <c r="A10" i="6"/>
  <c r="D9" i="6"/>
  <c r="D8" i="6"/>
  <c r="D7" i="6"/>
  <c r="D6" i="6"/>
  <c r="J15" i="7" l="1"/>
  <c r="B23" i="1" s="1"/>
  <c r="I15" i="6"/>
  <c r="B22" i="1" s="1"/>
  <c r="E8" i="2"/>
  <c r="E9" i="2"/>
  <c r="E10" i="2"/>
  <c r="E11" i="2"/>
  <c r="E12" i="2"/>
  <c r="E13" i="2"/>
  <c r="E14" i="2"/>
  <c r="E7" i="2"/>
  <c r="B9" i="2"/>
  <c r="B10" i="2"/>
  <c r="B12" i="2"/>
  <c r="B13" i="2"/>
  <c r="B14" i="2"/>
  <c r="B8" i="2"/>
  <c r="B7" i="2"/>
  <c r="B26" i="1" l="1"/>
  <c r="B27" i="1" l="1"/>
</calcChain>
</file>

<file path=xl/sharedStrings.xml><?xml version="1.0" encoding="utf-8"?>
<sst xmlns="http://schemas.openxmlformats.org/spreadsheetml/2006/main" count="206" uniqueCount="135">
  <si>
    <t>Arizona Interscholastic Association</t>
  </si>
  <si>
    <t>7007 N 18th St    Phoenix, AZ 85020-5552</t>
  </si>
  <si>
    <t>START HERE: Event info will auto fill all other pages</t>
  </si>
  <si>
    <t>Tournament Sport  AND Gender</t>
  </si>
  <si>
    <t>Tournament Site</t>
  </si>
  <si>
    <t xml:space="preserve">Conference </t>
  </si>
  <si>
    <t>Site Address</t>
  </si>
  <si>
    <t xml:space="preserve">State or Sectional Tournament </t>
  </si>
  <si>
    <t>Site City</t>
  </si>
  <si>
    <t>Tournament Round (1st, 2nd, Semi, CH, etc)</t>
  </si>
  <si>
    <t>Site State, Zip</t>
  </si>
  <si>
    <t>Tournament Date</t>
  </si>
  <si>
    <t>Site Director Phone Number</t>
  </si>
  <si>
    <t>Tournament Site Director (AD)</t>
  </si>
  <si>
    <t>Site Director Email</t>
  </si>
  <si>
    <t># of Games this event</t>
  </si>
  <si>
    <t>Home Team     (school)</t>
  </si>
  <si>
    <t>Neutral Site or High Seed Site?</t>
  </si>
  <si>
    <t>Visiting Team  (school)</t>
  </si>
  <si>
    <t>Memo Area to Write Message to AIA</t>
  </si>
  <si>
    <t>Total Attendance</t>
  </si>
  <si>
    <r>
      <t xml:space="preserve">Below Information </t>
    </r>
    <r>
      <rPr>
        <b/>
        <u/>
        <sz val="14"/>
        <color indexed="8"/>
        <rFont val="Calibri"/>
        <family val="2"/>
      </rPr>
      <t xml:space="preserve">Must </t>
    </r>
    <r>
      <rPr>
        <b/>
        <sz val="14"/>
        <color indexed="8"/>
        <rFont val="Calibri"/>
        <family val="2"/>
      </rPr>
      <t>be Filled Out and Electronically Signed</t>
    </r>
  </si>
  <si>
    <r>
      <t xml:space="preserve">Person Submitting Report     </t>
    </r>
    <r>
      <rPr>
        <sz val="10"/>
        <color indexed="8"/>
        <rFont val="Calibri"/>
        <family val="2"/>
      </rPr>
      <t>(Name of Asst/Sec/AD)</t>
    </r>
  </si>
  <si>
    <t>Date</t>
  </si>
  <si>
    <t>Signing this document constitutes that all procedures were followed per the guidelines in the AIA Policies &amp; Procedures Manual.</t>
  </si>
  <si>
    <t>As the TIER is submitted electronically via email, typed name on the signature and date line will act as your signature</t>
  </si>
  <si>
    <t>THESE FIELDS ARE LOCKED - AIA USE ONLY</t>
  </si>
  <si>
    <t>AIA FINANCE WILL ENTER:</t>
  </si>
  <si>
    <t>Total $</t>
  </si>
  <si>
    <t>Memo</t>
  </si>
  <si>
    <t>7007 N. 18th St; Phoenix, AZ 85020-5552</t>
  </si>
  <si>
    <t>Tournament Round (1st, 2nd, Semi, CH)</t>
  </si>
  <si>
    <t># of Tickets</t>
  </si>
  <si>
    <t>White fields below are locked &amp; calculated from the other tabs.</t>
  </si>
  <si>
    <t xml:space="preserve">Net Profit / (Loss) for Site </t>
  </si>
  <si>
    <t>Adult</t>
  </si>
  <si>
    <t xml:space="preserve">SITE DIRECTOR  (Athletic Director) Only -  Digital-Signature           </t>
  </si>
  <si>
    <t>Student</t>
  </si>
  <si>
    <t>Tournament Site Director (AD):</t>
  </si>
  <si>
    <t xml:space="preserve"> FOR CHANGE OF ADDRESS USE AIA CHANGE OF ADDRESS FORM on website:</t>
  </si>
  <si>
    <t>http://aiaonline.org/about/procedures_manual.php</t>
  </si>
  <si>
    <t>Total Payments:</t>
  </si>
  <si>
    <t>Total auto fills summary page</t>
  </si>
  <si>
    <t>Position</t>
  </si>
  <si>
    <t>Employee Name</t>
  </si>
  <si>
    <t>Forms I-9, W-4, A-4 Submitted? Y-N (drop down)</t>
  </si>
  <si>
    <r>
      <rPr>
        <b/>
        <sz val="10"/>
        <color indexed="8"/>
        <rFont val="Calibri"/>
        <family val="2"/>
      </rPr>
      <t>Paid by</t>
    </r>
    <r>
      <rPr>
        <b/>
        <sz val="8"/>
        <color indexed="8"/>
        <rFont val="Calibri"/>
        <family val="2"/>
      </rPr>
      <t xml:space="preserve">
 game or hour 
(drop down)</t>
    </r>
  </si>
  <si>
    <r>
      <t xml:space="preserve">Hours or Games 
</t>
    </r>
    <r>
      <rPr>
        <b/>
        <sz val="8"/>
        <color indexed="8"/>
        <rFont val="Calibri"/>
        <family val="2"/>
      </rPr>
      <t>( # of Units)</t>
    </r>
  </si>
  <si>
    <r>
      <t xml:space="preserve">Rate PER
Game or Hour 
</t>
    </r>
    <r>
      <rPr>
        <b/>
        <sz val="6.5"/>
        <color indexed="8"/>
        <rFont val="Calibri"/>
        <family val="2"/>
      </rPr>
      <t>per approved budget</t>
    </r>
  </si>
  <si>
    <t xml:space="preserve"> 
(AIA Office
 Use Only)</t>
  </si>
  <si>
    <t>Paid by:</t>
  </si>
  <si>
    <t>Hour</t>
  </si>
  <si>
    <t>Contract</t>
  </si>
  <si>
    <t>Volunteer</t>
  </si>
  <si>
    <t>Job</t>
  </si>
  <si>
    <t>Other</t>
  </si>
  <si>
    <t xml:space="preserve">               REQUIRED  ---&gt;            Federal &amp; State Forms I-9, W-4, A-4  must be on file before payment can be processed for each TEE.</t>
  </si>
  <si>
    <t xml:space="preserve">MUST ENTER THIS DATA </t>
  </si>
  <si>
    <t>Neutral site or high seed site?</t>
  </si>
  <si>
    <r>
      <rPr>
        <b/>
        <sz val="10"/>
        <color rgb="FFFF0000"/>
        <rFont val="Calibri"/>
        <family val="2"/>
      </rPr>
      <t>MANDATORY</t>
    </r>
    <r>
      <rPr>
        <b/>
        <sz val="8"/>
        <color rgb="FFFF0000"/>
        <rFont val="Calibri"/>
        <family val="2"/>
      </rPr>
      <t>:</t>
    </r>
    <r>
      <rPr>
        <b/>
        <sz val="8"/>
        <color indexed="8"/>
        <rFont val="Calibri"/>
        <family val="2"/>
      </rPr>
      <t xml:space="preserve">
Last 4 digits of Social Security #</t>
    </r>
  </si>
  <si>
    <t>W-9 Status?  (drop down)</t>
  </si>
  <si>
    <t xml:space="preserve"> FOR CHANGE OF ADDRESS USE AIA FORM on website ---&gt;</t>
  </si>
  <si>
    <t xml:space="preserve"> NAME of
INDIVIDUAL OFFICER or
POLICE DEPARTMENT</t>
  </si>
  <si>
    <r>
      <t xml:space="preserve">Position 
Police </t>
    </r>
    <r>
      <rPr>
        <sz val="11"/>
        <color indexed="8"/>
        <rFont val="Calibri"/>
        <family val="2"/>
      </rPr>
      <t xml:space="preserve"> (other*)</t>
    </r>
  </si>
  <si>
    <t>*( This page maybe be used for Judges or Officials not assigned through RefPay - that are paid as 1099 contracters only - confirm with AIA finance prior to submission, i.e. Spiritline, Swim, Track - NO TOURNAMENT EMPLOYEES or ATs)</t>
  </si>
  <si>
    <r>
      <rPr>
        <b/>
        <sz val="10"/>
        <color indexed="8"/>
        <rFont val="Calibri"/>
        <family val="2"/>
      </rPr>
      <t xml:space="preserve">PAY INDIVIDUAL or PD Invoice Pending ? </t>
    </r>
    <r>
      <rPr>
        <b/>
        <sz val="8"/>
        <color indexed="8"/>
        <rFont val="Calibri"/>
        <family val="2"/>
      </rPr>
      <t>(drop down)</t>
    </r>
  </si>
  <si>
    <t>TOURNAMENT EMPLOYEES  - PAYROLL ENTRY</t>
  </si>
  <si>
    <r>
      <t xml:space="preserve">Payment  </t>
    </r>
    <r>
      <rPr>
        <b/>
        <i/>
        <sz val="11"/>
        <color indexed="8"/>
        <rFont val="Calibri"/>
        <family val="2"/>
      </rPr>
      <t>(ca</t>
    </r>
    <r>
      <rPr>
        <b/>
        <i/>
        <sz val="8"/>
        <color indexed="8"/>
        <rFont val="Calibri"/>
        <family val="2"/>
      </rPr>
      <t xml:space="preserve">lculates) </t>
    </r>
  </si>
  <si>
    <t>x</t>
  </si>
  <si>
    <t>Invoice #</t>
  </si>
  <si>
    <t>Memo - Description</t>
  </si>
  <si>
    <r>
      <t xml:space="preserve">Receipt/Invoice
Attached? 
</t>
    </r>
    <r>
      <rPr>
        <sz val="8"/>
        <color indexed="8"/>
        <rFont val="Calibri"/>
        <family val="2"/>
      </rPr>
      <t>(drop down)</t>
    </r>
  </si>
  <si>
    <t>POSITION / JOB</t>
  </si>
  <si>
    <r>
      <t xml:space="preserve">Payment $  </t>
    </r>
    <r>
      <rPr>
        <sz val="8"/>
        <color indexed="8"/>
        <rFont val="Calibri"/>
        <family val="2"/>
      </rPr>
      <t xml:space="preserve"> 
</t>
    </r>
    <r>
      <rPr>
        <sz val="9"/>
        <color indexed="8"/>
        <rFont val="Calibri"/>
        <family val="2"/>
      </rPr>
      <t>(if known)</t>
    </r>
  </si>
  <si>
    <r>
      <t xml:space="preserve">Payment
</t>
    </r>
    <r>
      <rPr>
        <sz val="9"/>
        <color indexed="8"/>
        <rFont val="Calibri"/>
        <family val="2"/>
      </rPr>
      <t>(estimate invoice)</t>
    </r>
  </si>
  <si>
    <t xml:space="preserve"> AT, Vendors, Person(s) to be paid - INVOICE OR RECEIPTS REQUIRED - cannot pay from listing alone  / W-9 required for new vendors</t>
  </si>
  <si>
    <t>AT services must have invoice. 
AT or School not paid from TIER submission only</t>
  </si>
  <si>
    <r>
      <t xml:space="preserve">Employee Pay Request                </t>
    </r>
    <r>
      <rPr>
        <b/>
        <sz val="11"/>
        <color theme="5" tint="-0.249977111117893"/>
        <rFont val="Calibri"/>
        <family val="2"/>
      </rPr>
      <t xml:space="preserve">    </t>
    </r>
    <r>
      <rPr>
        <b/>
        <sz val="10"/>
        <color theme="5" tint="-0.249977111117893"/>
        <rFont val="Calibri"/>
        <family val="2"/>
      </rPr>
      <t>(Orange Tab)</t>
    </r>
  </si>
  <si>
    <t>ALL TICKET SALES SUMMARY</t>
  </si>
  <si>
    <t xml:space="preserve"> ALL POLICE - Individual Officers  and/or Police Department Invoices - Check Request</t>
  </si>
  <si>
    <t>AIA Finance will enter all GoFan Digital Ticket Sales</t>
  </si>
  <si>
    <r>
      <rPr>
        <b/>
        <sz val="11"/>
        <color theme="1"/>
        <rFont val="Calibri"/>
        <family val="2"/>
      </rPr>
      <t xml:space="preserve">GoFan Digital Tickets - </t>
    </r>
    <r>
      <rPr>
        <b/>
        <sz val="11"/>
        <color rgb="FFFF0000"/>
        <rFont val="Calibri"/>
        <family val="2"/>
      </rPr>
      <t>Adult</t>
    </r>
  </si>
  <si>
    <r>
      <rPr>
        <b/>
        <sz val="11"/>
        <color theme="1"/>
        <rFont val="Calibri"/>
        <family val="2"/>
      </rPr>
      <t xml:space="preserve">GoFan Digital Tickets - </t>
    </r>
    <r>
      <rPr>
        <b/>
        <sz val="11"/>
        <color rgb="FF0000FF"/>
        <rFont val="Calibri"/>
        <family val="2"/>
      </rPr>
      <t>Student</t>
    </r>
  </si>
  <si>
    <r>
      <t xml:space="preserve">Site Director - </t>
    </r>
    <r>
      <rPr>
        <i/>
        <sz val="10"/>
        <color theme="1"/>
        <rFont val="Calibri"/>
        <family val="2"/>
        <scheme val="minor"/>
      </rPr>
      <t>IF DEFFERED &amp; NOT THE AD</t>
    </r>
  </si>
  <si>
    <t>Site Director = AD (must enter to be paid)</t>
  </si>
  <si>
    <r>
      <t xml:space="preserve">Total AIA PASS HOLDERS/GUESTS SIGNED IN     </t>
    </r>
    <r>
      <rPr>
        <sz val="11"/>
        <color rgb="FF0000FF"/>
        <rFont val="Calibri"/>
        <family val="2"/>
      </rPr>
      <t xml:space="preserve">(submit sheets with TIER)  </t>
    </r>
    <r>
      <rPr>
        <b/>
        <sz val="11"/>
        <color rgb="FF0000FF"/>
        <rFont val="Calibri"/>
        <family val="2"/>
      </rPr>
      <t xml:space="preserve">  </t>
    </r>
    <r>
      <rPr>
        <b/>
        <i/>
        <sz val="11"/>
        <color rgb="FF0000FF"/>
        <rFont val="Calibri"/>
        <family val="2"/>
      </rPr>
      <t>ENTER NUMBER  --&gt;</t>
    </r>
    <r>
      <rPr>
        <b/>
        <sz val="11"/>
        <color indexed="13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 </t>
    </r>
  </si>
  <si>
    <t>Last Name</t>
  </si>
  <si>
    <t>First Name</t>
  </si>
  <si>
    <r>
      <t xml:space="preserve">Hours, Games, Unit 
</t>
    </r>
    <r>
      <rPr>
        <b/>
        <sz val="8"/>
        <color indexed="8"/>
        <rFont val="Calibri"/>
        <family val="2"/>
      </rPr>
      <t>( # of Units)</t>
    </r>
  </si>
  <si>
    <t>Rate
 PER UNIT</t>
  </si>
  <si>
    <t>Payment</t>
  </si>
  <si>
    <r>
      <t xml:space="preserve">EVENT  IDENTIFIER
</t>
    </r>
    <r>
      <rPr>
        <sz val="11"/>
        <color indexed="8"/>
        <rFont val="Calibri"/>
        <family val="2"/>
      </rPr>
      <t xml:space="preserve">example:  </t>
    </r>
    <r>
      <rPr>
        <b/>
        <sz val="11"/>
        <color rgb="FF0000CC"/>
        <rFont val="Calibri"/>
        <family val="2"/>
      </rPr>
      <t xml:space="preserve"> </t>
    </r>
    <r>
      <rPr>
        <i/>
        <sz val="11"/>
        <color rgb="FF0000CC"/>
        <rFont val="Calibri"/>
        <family val="2"/>
      </rPr>
      <t>6A ST BSKT G 1r 2.13 @ Xavier</t>
    </r>
  </si>
  <si>
    <r>
      <t xml:space="preserve">Memo </t>
    </r>
    <r>
      <rPr>
        <sz val="11"/>
        <color indexed="8"/>
        <rFont val="Calibri"/>
        <family val="2"/>
      </rPr>
      <t xml:space="preserve"> 
(mileage,  game fee, reimbursement, field work, table scorer, maintenance, tickets, security, etc)</t>
    </r>
  </si>
  <si>
    <r>
      <rPr>
        <b/>
        <sz val="14"/>
        <color rgb="FFFF0000"/>
        <rFont val="Calibri"/>
        <family val="2"/>
      </rPr>
      <t xml:space="preserve">RefPay Account # </t>
    </r>
    <r>
      <rPr>
        <i/>
        <sz val="14"/>
        <color rgb="FFFF0000"/>
        <rFont val="Calibri"/>
        <family val="2"/>
      </rPr>
      <t xml:space="preserve">
(AIA use only)</t>
    </r>
  </si>
  <si>
    <r>
      <t xml:space="preserve">RefPay UserName  
</t>
    </r>
    <r>
      <rPr>
        <i/>
        <sz val="14"/>
        <color rgb="FFFF0000"/>
        <rFont val="Calibri"/>
        <family val="2"/>
      </rPr>
      <t>(AIA use only)</t>
    </r>
  </si>
  <si>
    <t xml:space="preserve"> 602.385.3810     </t>
  </si>
  <si>
    <t xml:space="preserve"> 602.385.3810    </t>
  </si>
  <si>
    <t>602-385-3810</t>
  </si>
  <si>
    <t xml:space="preserve"> 602-385-3810</t>
  </si>
  <si>
    <t xml:space="preserve"> 602.385.3810</t>
  </si>
  <si>
    <r>
      <t xml:space="preserve">GoFan Digtal Ticket Sales Total  </t>
    </r>
    <r>
      <rPr>
        <sz val="11"/>
        <color indexed="8"/>
        <rFont val="Calibri"/>
        <family val="2"/>
      </rPr>
      <t xml:space="preserve"> (Black Tab)</t>
    </r>
  </si>
  <si>
    <r>
      <t xml:space="preserve">Total Site Expenses Only                  </t>
    </r>
    <r>
      <rPr>
        <sz val="11"/>
        <rFont val="Calibri"/>
        <family val="2"/>
      </rPr>
      <t/>
    </r>
  </si>
  <si>
    <t>Enter Event Info on Summary Page-will auto fill all other pages. These fields are password protected on this page.</t>
  </si>
  <si>
    <t>Total Payment  --&gt;</t>
  </si>
  <si>
    <t>Avg Ticket Price</t>
  </si>
  <si>
    <t>Total Paid Attendance ( no AIA / Comp Passes)</t>
  </si>
  <si>
    <t># of Tickets 
from GoFan</t>
  </si>
  <si>
    <t>Total Attendance - Paid + Passes</t>
  </si>
  <si>
    <r>
      <t xml:space="preserve">Other I - </t>
    </r>
    <r>
      <rPr>
        <b/>
        <sz val="11"/>
        <color rgb="FF7030A0"/>
        <rFont val="Calibri"/>
        <family val="2"/>
      </rPr>
      <t>counted as adult</t>
    </r>
  </si>
  <si>
    <r>
      <t>Other II -</t>
    </r>
    <r>
      <rPr>
        <b/>
        <sz val="11"/>
        <rFont val="Calibri"/>
        <family val="2"/>
      </rPr>
      <t xml:space="preserve"> counted as adult</t>
    </r>
  </si>
  <si>
    <t>AIA Digital Ticket Sales</t>
  </si>
  <si>
    <r>
      <t xml:space="preserve">AIA Passes </t>
    </r>
    <r>
      <rPr>
        <b/>
        <sz val="10"/>
        <color rgb="FF00B050"/>
        <rFont val="Calibri"/>
        <family val="2"/>
      </rPr>
      <t>(auto filled from summary page)</t>
    </r>
  </si>
  <si>
    <t>Gross $ 
From GoFan</t>
  </si>
  <si>
    <t>Tournament Sport  AND  Gender</t>
  </si>
  <si>
    <t xml:space="preserve">There Are No Cash Sales or Invoices Issued  for AIA Post Season Events.
ALL ticket sales are through GoFan Digital Ticketing (bulk &amp; individual) </t>
  </si>
  <si>
    <r>
      <rPr>
        <b/>
        <sz val="11"/>
        <color rgb="FFFF0000"/>
        <rFont val="Calibri"/>
        <family val="2"/>
      </rPr>
      <t xml:space="preserve"> Do Not List on this Page:</t>
    </r>
    <r>
      <rPr>
        <b/>
        <sz val="11"/>
        <color rgb="FF0000FF"/>
        <rFont val="Calibri"/>
        <family val="2"/>
      </rPr>
      <t xml:space="preserve">  Athletic Trainers, Police Officers, or Officials - ENTER </t>
    </r>
    <r>
      <rPr>
        <b/>
        <sz val="11"/>
        <color theme="0" tint="-0.499984740745262"/>
        <rFont val="Calibri"/>
        <family val="2"/>
      </rPr>
      <t>Police</t>
    </r>
    <r>
      <rPr>
        <b/>
        <sz val="11"/>
        <color rgb="FF0000FF"/>
        <rFont val="Calibri"/>
        <family val="2"/>
      </rPr>
      <t xml:space="preserve"> on  </t>
    </r>
    <r>
      <rPr>
        <b/>
        <sz val="11"/>
        <color theme="0" tint="-0.499984740745262"/>
        <rFont val="Calibri"/>
        <family val="2"/>
      </rPr>
      <t>GRAY TAB</t>
    </r>
    <r>
      <rPr>
        <b/>
        <sz val="11"/>
        <color rgb="FF0000FF"/>
        <rFont val="Calibri"/>
        <family val="2"/>
      </rPr>
      <t xml:space="preserve">  - ENTER</t>
    </r>
    <r>
      <rPr>
        <b/>
        <sz val="11"/>
        <color rgb="FF00B050"/>
        <rFont val="Calibri"/>
        <family val="2"/>
      </rPr>
      <t xml:space="preserve"> Athletic Trainer </t>
    </r>
    <r>
      <rPr>
        <b/>
        <sz val="11"/>
        <color rgb="FF0000FF"/>
        <rFont val="Calibri"/>
        <family val="2"/>
      </rPr>
      <t>on</t>
    </r>
    <r>
      <rPr>
        <b/>
        <sz val="11"/>
        <color rgb="FF00B050"/>
        <rFont val="Calibri"/>
        <family val="2"/>
      </rPr>
      <t xml:space="preserve"> GREEN TAB</t>
    </r>
    <r>
      <rPr>
        <b/>
        <sz val="11"/>
        <color rgb="FF0000FF"/>
        <rFont val="Calibri"/>
        <family val="2"/>
      </rPr>
      <t xml:space="preserve"> - </t>
    </r>
    <r>
      <rPr>
        <b/>
        <sz val="11"/>
        <color rgb="FFFF0000"/>
        <rFont val="Calibri"/>
        <family val="2"/>
      </rPr>
      <t>AIA Officials</t>
    </r>
    <r>
      <rPr>
        <b/>
        <sz val="11"/>
        <color rgb="FF0000FF"/>
        <rFont val="Calibri"/>
        <family val="2"/>
      </rPr>
      <t xml:space="preserve"> on</t>
    </r>
    <r>
      <rPr>
        <b/>
        <sz val="11"/>
        <color rgb="FFFF0000"/>
        <rFont val="Calibri"/>
        <family val="2"/>
      </rPr>
      <t xml:space="preserve"> RED TAB</t>
    </r>
  </si>
  <si>
    <r>
      <rPr>
        <b/>
        <u/>
        <sz val="10"/>
        <color rgb="FFFF0000"/>
        <rFont val="Calibri"/>
        <family val="2"/>
      </rPr>
      <t>REQUIRED</t>
    </r>
    <r>
      <rPr>
        <b/>
        <sz val="8"/>
        <color rgb="FFFF0000"/>
        <rFont val="Calibri"/>
        <family val="2"/>
      </rPr>
      <t xml:space="preserve">
</t>
    </r>
    <r>
      <rPr>
        <b/>
        <sz val="8"/>
        <rFont val="Calibri"/>
        <family val="2"/>
      </rPr>
      <t>Last 4 digits of Social Security #</t>
    </r>
  </si>
  <si>
    <t>Tournament Income Expense Report  (TIER)       DIGITAL TICKETS ONLY - NO CASH SALES</t>
  </si>
  <si>
    <t>Tournament Site Director (always the AD)</t>
  </si>
  <si>
    <r>
      <t xml:space="preserve">AT / VENDOR Pay Request           </t>
    </r>
    <r>
      <rPr>
        <b/>
        <sz val="10"/>
        <color rgb="FF00B050"/>
        <rFont val="Calibri"/>
        <family val="2"/>
      </rPr>
      <t xml:space="preserve"> (Green Tab)</t>
    </r>
  </si>
  <si>
    <r>
      <t xml:space="preserve">Police Pay Request               </t>
    </r>
    <r>
      <rPr>
        <b/>
        <sz val="10"/>
        <color indexed="8"/>
        <rFont val="Calibri"/>
        <family val="2"/>
      </rPr>
      <t xml:space="preserve">            </t>
    </r>
    <r>
      <rPr>
        <b/>
        <sz val="10"/>
        <color theme="0" tint="-0.499984740745262"/>
        <rFont val="Calibri"/>
        <family val="2"/>
      </rPr>
      <t>(Gray Tab)</t>
    </r>
  </si>
  <si>
    <r>
      <t xml:space="preserve">RefPay (OFCL )Pay Request          </t>
    </r>
    <r>
      <rPr>
        <b/>
        <sz val="11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 xml:space="preserve"> (Red Tab)</t>
    </r>
  </si>
  <si>
    <t>Police</t>
  </si>
  <si>
    <t>Service or Product Provided</t>
  </si>
  <si>
    <t>AT Name or
Vendor or Company Name</t>
  </si>
  <si>
    <r>
      <t>Address, City, State, Zip</t>
    </r>
    <r>
      <rPr>
        <i/>
        <sz val="10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 xml:space="preserve">(if already on </t>
    </r>
    <r>
      <rPr>
        <i/>
        <u/>
        <sz val="9"/>
        <color indexed="8"/>
        <rFont val="Calibri"/>
        <family val="2"/>
      </rPr>
      <t>attached</t>
    </r>
    <r>
      <rPr>
        <i/>
        <sz val="9"/>
        <color indexed="8"/>
        <rFont val="Calibri"/>
        <family val="2"/>
      </rPr>
      <t xml:space="preserve"> invoice can omit, required if only receipts attached for reimbursement)</t>
    </r>
  </si>
  <si>
    <t>For RefPay Payment Memo I</t>
  </si>
  <si>
    <t xml:space="preserve"> For RefPay Payment Memo II</t>
  </si>
  <si>
    <t>HSS</t>
  </si>
  <si>
    <t>ATHLETIC TRAINERS &amp;  VENDOR INVOICES and Other Tournament Expenses &amp; Reimbursements   - CHECK REQUEST</t>
  </si>
  <si>
    <r>
      <rPr>
        <b/>
        <sz val="20"/>
        <color rgb="FFFF0000"/>
        <rFont val="Calibri"/>
        <family val="2"/>
      </rPr>
      <t xml:space="preserve">AIA OFFICIALS ONLY </t>
    </r>
    <r>
      <rPr>
        <b/>
        <sz val="20"/>
        <color rgb="FF00B050"/>
        <rFont val="Calibri"/>
        <family val="2"/>
      </rPr>
      <t>- Payment Request via AIA RefPay for Tournament Assistance</t>
    </r>
  </si>
  <si>
    <t>AIA office use Reimb/MLG Account only</t>
  </si>
  <si>
    <t>AIA office use 
1099 
Account only</t>
  </si>
  <si>
    <r>
      <t xml:space="preserve">Email all TIERs in Original Excel Format to the AIA:  </t>
    </r>
    <r>
      <rPr>
        <b/>
        <i/>
        <sz val="12"/>
        <color rgb="FF0000FF"/>
        <rFont val="Calibri"/>
        <family val="2"/>
      </rPr>
      <t>TIERS@aiaonline.org</t>
    </r>
  </si>
  <si>
    <t xml:space="preserve">Athletic Trainer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</si>
</sst>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  <numFmt numFmtId="166" formatCode="[$-409]d\-mmm\-yyyy;@"/>
    <numFmt numFmtId="167" formatCode="_(* #,##0_);_(* \(#,##0\);_(* &quot;-&quot;??_);_(@_)"/>
    <numFmt numFmtId="168" formatCode="000\-00\-0000"/>
    <numFmt numFmtId="169" formatCode="_(&quot;$&quot;* #,##0.000_);_(&quot;$&quot;* \(#,##0.000\);_(&quot;$&quot;* &quot;-&quot;??_);_(@_)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0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</font>
    <font>
      <b/>
      <i/>
      <sz val="12"/>
      <color rgb="FFFF0000"/>
      <name val="Calibri"/>
      <family val="2"/>
    </font>
    <font>
      <b/>
      <sz val="11"/>
      <color rgb="FF0000FF"/>
      <name val="Calibri"/>
      <family val="2"/>
    </font>
    <font>
      <b/>
      <i/>
      <sz val="11"/>
      <color rgb="FF0000FF"/>
      <name val="Calibri"/>
      <family val="2"/>
    </font>
    <font>
      <b/>
      <sz val="11"/>
      <color indexed="13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rgb="FF0000FF"/>
      <name val="Calibri"/>
      <family val="2"/>
      <scheme val="minor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rgb="FFFF0000"/>
      <name val="Calibri"/>
      <family val="2"/>
    </font>
    <font>
      <i/>
      <sz val="11"/>
      <color indexed="8"/>
      <name val="Calibri"/>
      <family val="2"/>
    </font>
    <font>
      <i/>
      <sz val="8"/>
      <color indexed="23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  <font>
      <b/>
      <sz val="10"/>
      <color theme="5" tint="-0.249977111117893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8"/>
      <color rgb="FF0000FF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5" tint="-0.249977111117893"/>
      <name val="Calibri"/>
      <family val="2"/>
    </font>
    <font>
      <b/>
      <sz val="10"/>
      <color rgb="FF00B050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rgb="FFFF0000"/>
      <name val="Calibri"/>
      <family val="2"/>
      <scheme val="minor"/>
    </font>
    <font>
      <u/>
      <sz val="11"/>
      <color rgb="FF0066FF"/>
      <name val="Calibri"/>
      <family val="2"/>
    </font>
    <font>
      <b/>
      <sz val="12"/>
      <color rgb="FF0066FF"/>
      <name val="Calibri"/>
      <family val="2"/>
      <scheme val="minor"/>
    </font>
    <font>
      <sz val="8"/>
      <color indexed="48"/>
      <name val="Calibri"/>
      <family val="2"/>
    </font>
    <font>
      <b/>
      <sz val="12"/>
      <color rgb="FF0000FF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6.5"/>
      <color indexed="8"/>
      <name val="Calibri"/>
      <family val="2"/>
    </font>
    <font>
      <b/>
      <sz val="7.5"/>
      <color indexed="8"/>
      <name val="Calibri"/>
      <family val="2"/>
    </font>
    <font>
      <i/>
      <sz val="11"/>
      <color theme="0" tint="-0.499984740745262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FF"/>
      <name val="Calibri"/>
      <family val="2"/>
    </font>
    <font>
      <i/>
      <sz val="10"/>
      <color rgb="FF0000FF"/>
      <name val="Calibri"/>
      <family val="2"/>
    </font>
    <font>
      <b/>
      <sz val="16"/>
      <color rgb="FF0000FF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theme="0" tint="-0.249977111117893"/>
      <name val="Calibri"/>
      <family val="2"/>
    </font>
    <font>
      <i/>
      <sz val="8"/>
      <color theme="0" tint="-0.249977111117893"/>
      <name val="Calibri"/>
      <family val="2"/>
      <scheme val="minor"/>
    </font>
    <font>
      <b/>
      <sz val="10"/>
      <color theme="0" tint="-0.499984740745262"/>
      <name val="Calibri"/>
      <family val="2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8"/>
      <name val="Calibri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0000FF"/>
      <name val="Calibri"/>
      <family val="2"/>
    </font>
    <font>
      <b/>
      <sz val="14"/>
      <color rgb="FF7030A0"/>
      <name val="Calibri"/>
      <family val="2"/>
    </font>
    <font>
      <b/>
      <sz val="14"/>
      <color rgb="FF00B05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1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20"/>
      <color rgb="FF00B050"/>
      <name val="Calibri"/>
      <family val="2"/>
    </font>
    <font>
      <b/>
      <sz val="16"/>
      <color rgb="FF00B050"/>
      <name val="Calibri"/>
      <family val="2"/>
    </font>
    <font>
      <b/>
      <sz val="11"/>
      <color rgb="FF0000CC"/>
      <name val="Calibri"/>
      <family val="2"/>
    </font>
    <font>
      <i/>
      <sz val="11"/>
      <color rgb="FF0000CC"/>
      <name val="Calibri"/>
      <family val="2"/>
    </font>
    <font>
      <sz val="12"/>
      <color theme="1"/>
      <name val="Calibri"/>
      <family val="2"/>
      <scheme val="minor"/>
    </font>
    <font>
      <i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1"/>
      <color rgb="FF7030A0"/>
      <name val="Calibri"/>
      <family val="2"/>
    </font>
    <font>
      <b/>
      <sz val="10"/>
      <color theme="0"/>
      <name val="Calibri"/>
      <family val="2"/>
    </font>
    <font>
      <b/>
      <sz val="16"/>
      <name val="Calibri"/>
      <family val="2"/>
    </font>
    <font>
      <b/>
      <sz val="11"/>
      <color theme="0" tint="-0.499984740745262"/>
      <name val="Calibri"/>
      <family val="2"/>
    </font>
    <font>
      <b/>
      <sz val="11"/>
      <color rgb="FF00B050"/>
      <name val="Calibri"/>
      <family val="2"/>
    </font>
    <font>
      <b/>
      <sz val="20"/>
      <color rgb="FFFF0000"/>
      <name val="Calibri"/>
      <family val="2"/>
    </font>
    <font>
      <b/>
      <u/>
      <sz val="10"/>
      <color rgb="FFFF0000"/>
      <name val="Calibri"/>
      <family val="2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u/>
      <sz val="9"/>
      <color indexed="8"/>
      <name val="Calibri"/>
      <family val="2"/>
    </font>
    <font>
      <b/>
      <i/>
      <sz val="12"/>
      <color rgb="FF0000FF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58"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left" vertical="center"/>
      <protection locked="0"/>
    </xf>
    <xf numFmtId="165" fontId="7" fillId="2" borderId="5" xfId="0" applyNumberFormat="1" applyFont="1" applyFill="1" applyBorder="1" applyAlignment="1" applyProtection="1">
      <alignment horizontal="left" vertical="center"/>
      <protection locked="0"/>
    </xf>
    <xf numFmtId="166" fontId="7" fillId="2" borderId="5" xfId="0" applyNumberFormat="1" applyFont="1" applyFill="1" applyBorder="1" applyAlignment="1" applyProtection="1">
      <alignment horizontal="left" vertical="center"/>
      <protection locked="0"/>
    </xf>
    <xf numFmtId="0" fontId="9" fillId="2" borderId="5" xfId="3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>
      <alignment vertical="center"/>
    </xf>
    <xf numFmtId="3" fontId="0" fillId="0" borderId="0" xfId="0" applyNumberFormat="1"/>
    <xf numFmtId="44" fontId="4" fillId="0" borderId="5" xfId="2" applyFont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0" fontId="0" fillId="0" borderId="7" xfId="0" applyBorder="1"/>
    <xf numFmtId="0" fontId="7" fillId="0" borderId="0" xfId="0" applyFont="1" applyAlignment="1">
      <alignment horizontal="center" vertical="top"/>
    </xf>
    <xf numFmtId="0" fontId="27" fillId="0" borderId="0" xfId="0" applyFont="1"/>
    <xf numFmtId="0" fontId="7" fillId="3" borderId="9" xfId="0" applyFont="1" applyFill="1" applyBorder="1" applyAlignment="1">
      <alignment horizontal="left" vertical="center"/>
    </xf>
    <xf numFmtId="0" fontId="29" fillId="0" borderId="0" xfId="0" applyFont="1"/>
    <xf numFmtId="0" fontId="29" fillId="0" borderId="0" xfId="0" applyFont="1" applyAlignment="1" applyProtection="1">
      <alignment horizontal="left" vertical="center"/>
      <protection locked="0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29" fillId="0" borderId="0" xfId="2" applyFont="1" applyFill="1" applyBorder="1" applyAlignment="1"/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>
      <alignment horizontal="left" vertical="center"/>
    </xf>
    <xf numFmtId="0" fontId="0" fillId="2" borderId="19" xfId="0" applyFill="1" applyBorder="1" applyAlignment="1" applyProtection="1">
      <alignment horizontal="left" vertical="center"/>
      <protection locked="0"/>
    </xf>
    <xf numFmtId="44" fontId="20" fillId="0" borderId="10" xfId="0" applyNumberFormat="1" applyFont="1" applyBorder="1" applyAlignment="1">
      <alignment vertical="center"/>
    </xf>
    <xf numFmtId="44" fontId="20" fillId="0" borderId="7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0" fontId="29" fillId="0" borderId="0" xfId="0" applyFont="1" applyAlignment="1" applyProtection="1">
      <alignment horizontal="left" vertical="center" wrapText="1"/>
      <protection locked="0"/>
    </xf>
    <xf numFmtId="167" fontId="4" fillId="0" borderId="13" xfId="1" applyNumberFormat="1" applyFont="1" applyBorder="1" applyAlignment="1">
      <alignment horizontal="right" vertical="center"/>
    </xf>
    <xf numFmtId="0" fontId="45" fillId="0" borderId="0" xfId="0" applyFont="1"/>
    <xf numFmtId="0" fontId="46" fillId="0" borderId="0" xfId="0" applyFont="1"/>
    <xf numFmtId="44" fontId="0" fillId="0" borderId="0" xfId="4" applyFont="1"/>
    <xf numFmtId="44" fontId="0" fillId="0" borderId="0" xfId="5" applyNumberFormat="1" applyFont="1"/>
    <xf numFmtId="44" fontId="0" fillId="0" borderId="0" xfId="0" applyNumberFormat="1"/>
    <xf numFmtId="44" fontId="7" fillId="3" borderId="1" xfId="5" applyNumberFormat="1" applyFont="1" applyFill="1" applyBorder="1" applyAlignment="1">
      <alignment horizontal="right" vertical="center"/>
    </xf>
    <xf numFmtId="44" fontId="7" fillId="0" borderId="12" xfId="0" applyNumberFormat="1" applyFont="1" applyBorder="1" applyAlignment="1">
      <alignment vertical="center"/>
    </xf>
    <xf numFmtId="0" fontId="56" fillId="0" borderId="0" xfId="4" applyNumberFormat="1" applyFont="1" applyAlignment="1">
      <alignment horizontal="center" wrapText="1"/>
    </xf>
    <xf numFmtId="0" fontId="2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5" applyNumberFormat="1" applyFont="1" applyFill="1" applyBorder="1" applyAlignment="1" applyProtection="1">
      <alignment horizontal="center" vertical="center" wrapText="1"/>
    </xf>
    <xf numFmtId="0" fontId="58" fillId="5" borderId="5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top" wrapText="1"/>
    </xf>
    <xf numFmtId="0" fontId="8" fillId="11" borderId="13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44" fontId="7" fillId="2" borderId="5" xfId="5" applyNumberFormat="1" applyFont="1" applyFill="1" applyBorder="1" applyAlignment="1">
      <alignment horizontal="center" vertical="center" wrapText="1"/>
    </xf>
    <xf numFmtId="44" fontId="61" fillId="16" borderId="5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 indent="1"/>
      <protection locked="0"/>
    </xf>
    <xf numFmtId="168" fontId="0" fillId="0" borderId="5" xfId="0" applyNumberFormat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4" fontId="0" fillId="0" borderId="5" xfId="4" applyFont="1" applyBorder="1" applyAlignment="1" applyProtection="1">
      <alignment horizontal="left" vertical="center" wrapText="1" indent="1"/>
      <protection locked="0"/>
    </xf>
    <xf numFmtId="44" fontId="0" fillId="2" borderId="5" xfId="5" applyNumberFormat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44" fontId="0" fillId="0" borderId="0" xfId="4" applyFont="1" applyBorder="1"/>
    <xf numFmtId="44" fontId="0" fillId="0" borderId="0" xfId="5" applyNumberFormat="1" applyFont="1" applyFill="1" applyBorder="1" applyAlignment="1" applyProtection="1">
      <alignment vertical="center"/>
      <protection locked="0"/>
    </xf>
    <xf numFmtId="44" fontId="0" fillId="0" borderId="0" xfId="5" applyNumberFormat="1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top" wrapText="1"/>
    </xf>
    <xf numFmtId="0" fontId="8" fillId="12" borderId="13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44" fontId="7" fillId="10" borderId="12" xfId="0" applyNumberFormat="1" applyFont="1" applyFill="1" applyBorder="1" applyAlignment="1">
      <alignment vertical="center"/>
    </xf>
    <xf numFmtId="0" fontId="0" fillId="8" borderId="5" xfId="0" applyFill="1" applyBorder="1" applyAlignment="1" applyProtection="1">
      <alignment horizontal="left" vertical="center" wrapText="1" indent="1"/>
      <protection locked="0"/>
    </xf>
    <xf numFmtId="0" fontId="48" fillId="0" borderId="5" xfId="0" applyFont="1" applyBorder="1" applyAlignment="1" applyProtection="1">
      <alignment horizontal="left" vertical="center" wrapText="1" indent="1"/>
      <protection locked="0"/>
    </xf>
    <xf numFmtId="0" fontId="7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44" fontId="61" fillId="16" borderId="13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44" fontId="56" fillId="0" borderId="0" xfId="0" applyNumberFormat="1" applyFont="1" applyAlignment="1">
      <alignment horizontal="center" wrapText="1"/>
    </xf>
    <xf numFmtId="0" fontId="7" fillId="16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44" fontId="0" fillId="2" borderId="5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0" fillId="0" borderId="0" xfId="0" applyProtection="1">
      <protection locked="0"/>
    </xf>
    <xf numFmtId="0" fontId="44" fillId="0" borderId="5" xfId="0" applyFont="1" applyBorder="1" applyAlignment="1" applyProtection="1">
      <alignment horizontal="right" vertical="center" wrapText="1"/>
      <protection locked="0"/>
    </xf>
    <xf numFmtId="0" fontId="69" fillId="0" borderId="7" xfId="0" applyFont="1" applyBorder="1" applyAlignment="1">
      <alignment vertical="center"/>
    </xf>
    <xf numFmtId="0" fontId="70" fillId="0" borderId="7" xfId="0" applyFont="1" applyBorder="1"/>
    <xf numFmtId="0" fontId="70" fillId="0" borderId="7" xfId="0" applyFont="1" applyBorder="1" applyAlignment="1">
      <alignment vertical="center" wrapText="1"/>
    </xf>
    <xf numFmtId="0" fontId="70" fillId="0" borderId="7" xfId="0" applyFont="1" applyBorder="1" applyAlignment="1" applyProtection="1">
      <alignment wrapText="1"/>
      <protection locked="0"/>
    </xf>
    <xf numFmtId="44" fontId="0" fillId="0" borderId="0" xfId="0" applyNumberFormat="1" applyAlignment="1">
      <alignment vertical="center"/>
    </xf>
    <xf numFmtId="0" fontId="48" fillId="0" borderId="1" xfId="0" applyFont="1" applyBorder="1" applyAlignment="1" applyProtection="1">
      <alignment horizontal="left" vertical="center" wrapText="1" indent="1"/>
      <protection locked="0"/>
    </xf>
    <xf numFmtId="0" fontId="7" fillId="3" borderId="13" xfId="0" applyFont="1" applyFill="1" applyBorder="1" applyAlignment="1">
      <alignment vertical="center"/>
    </xf>
    <xf numFmtId="0" fontId="49" fillId="0" borderId="0" xfId="0" applyFont="1" applyAlignment="1" applyProtection="1">
      <alignment wrapText="1"/>
      <protection locked="0"/>
    </xf>
    <xf numFmtId="0" fontId="29" fillId="0" borderId="18" xfId="0" applyFont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167" fontId="29" fillId="0" borderId="0" xfId="1" applyNumberFormat="1" applyFont="1" applyFill="1" applyBorder="1" applyAlignment="1" applyProtection="1">
      <alignment horizontal="center" vertical="center"/>
      <protection locked="0"/>
    </xf>
    <xf numFmtId="167" fontId="75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0" fontId="34" fillId="6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3" borderId="21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6" fillId="0" borderId="0" xfId="0" quotePrefix="1" applyFont="1"/>
    <xf numFmtId="0" fontId="29" fillId="0" borderId="0" xfId="0" applyFont="1" applyAlignment="1">
      <alignment horizontal="left" vertical="center" wrapText="1"/>
    </xf>
    <xf numFmtId="6" fontId="31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44" fontId="46" fillId="0" borderId="0" xfId="0" applyNumberFormat="1" applyFont="1" applyAlignment="1">
      <alignment horizontal="center" vertical="center"/>
    </xf>
    <xf numFmtId="44" fontId="31" fillId="0" borderId="0" xfId="2" applyFont="1" applyFill="1" applyBorder="1" applyAlignment="1" applyProtection="1">
      <alignment vertical="center"/>
    </xf>
    <xf numFmtId="0" fontId="31" fillId="0" borderId="18" xfId="0" applyFont="1" applyBorder="1" applyAlignment="1">
      <alignment horizontal="right" vertical="center"/>
    </xf>
    <xf numFmtId="0" fontId="31" fillId="0" borderId="18" xfId="0" applyFont="1" applyBorder="1" applyAlignment="1">
      <alignment vertical="center"/>
    </xf>
    <xf numFmtId="44" fontId="31" fillId="0" borderId="18" xfId="2" applyFont="1" applyFill="1" applyBorder="1" applyAlignment="1" applyProtection="1">
      <alignment vertical="center"/>
    </xf>
    <xf numFmtId="0" fontId="76" fillId="0" borderId="5" xfId="0" applyFont="1" applyBorder="1" applyAlignment="1">
      <alignment horizontal="left" vertical="center" indent="1"/>
    </xf>
    <xf numFmtId="37" fontId="80" fillId="0" borderId="5" xfId="0" applyNumberFormat="1" applyFont="1" applyBorder="1" applyAlignment="1">
      <alignment vertical="center"/>
    </xf>
    <xf numFmtId="44" fontId="80" fillId="0" borderId="5" xfId="2" applyFont="1" applyFill="1" applyBorder="1" applyAlignment="1" applyProtection="1">
      <alignment vertical="center"/>
    </xf>
    <xf numFmtId="0" fontId="77" fillId="0" borderId="5" xfId="0" applyFont="1" applyBorder="1" applyAlignment="1">
      <alignment horizontal="left" vertical="center" indent="1"/>
    </xf>
    <xf numFmtId="0" fontId="78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44" fontId="80" fillId="0" borderId="19" xfId="2" applyFont="1" applyFill="1" applyBorder="1" applyAlignment="1" applyProtection="1">
      <alignment vertical="center"/>
    </xf>
    <xf numFmtId="44" fontId="30" fillId="0" borderId="0" xfId="2" applyFont="1" applyFill="1" applyBorder="1" applyAlignment="1" applyProtection="1">
      <alignment vertical="center"/>
    </xf>
    <xf numFmtId="0" fontId="45" fillId="0" borderId="0" xfId="0" applyFont="1" applyAlignment="1">
      <alignment horizontal="left" vertical="center" wrapText="1"/>
    </xf>
    <xf numFmtId="0" fontId="25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44" fontId="22" fillId="7" borderId="14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44" fontId="47" fillId="0" borderId="0" xfId="2" applyFont="1" applyFill="1" applyBorder="1" applyAlignment="1" applyProtection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3" fontId="50" fillId="0" borderId="0" xfId="0" applyNumberFormat="1" applyFont="1" applyAlignment="1">
      <alignment horizontal="center"/>
    </xf>
    <xf numFmtId="0" fontId="48" fillId="9" borderId="5" xfId="0" applyFont="1" applyFill="1" applyBorder="1" applyAlignment="1" applyProtection="1">
      <alignment horizontal="left" vertical="center" wrapText="1" indent="1"/>
      <protection locked="0"/>
    </xf>
    <xf numFmtId="0" fontId="48" fillId="10" borderId="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44" fontId="74" fillId="0" borderId="0" xfId="2" applyFont="1" applyFill="1" applyBorder="1" applyAlignment="1" applyProtection="1">
      <alignment vertical="center"/>
    </xf>
    <xf numFmtId="44" fontId="29" fillId="0" borderId="0" xfId="0" applyNumberFormat="1" applyFont="1" applyAlignment="1" applyProtection="1">
      <alignment horizontal="left" vertical="center"/>
      <protection locked="0"/>
    </xf>
    <xf numFmtId="167" fontId="73" fillId="0" borderId="0" xfId="1" applyNumberFormat="1" applyFont="1" applyFill="1" applyBorder="1" applyAlignment="1" applyProtection="1">
      <alignment horizontal="center" vertical="center"/>
      <protection locked="0"/>
    </xf>
    <xf numFmtId="44" fontId="73" fillId="0" borderId="0" xfId="2" applyFont="1" applyFill="1" applyBorder="1" applyAlignment="1" applyProtection="1">
      <alignment horizontal="left" vertical="center" wrapText="1"/>
      <protection locked="0"/>
    </xf>
    <xf numFmtId="44" fontId="29" fillId="0" borderId="0" xfId="0" applyNumberFormat="1" applyFont="1" applyAlignment="1" applyProtection="1">
      <alignment horizontal="left" vertical="center" wrapText="1"/>
      <protection locked="0"/>
    </xf>
    <xf numFmtId="0" fontId="84" fillId="0" borderId="22" xfId="0" applyFont="1" applyBorder="1" applyAlignment="1">
      <alignment horizontal="left" vertical="center"/>
    </xf>
    <xf numFmtId="0" fontId="85" fillId="0" borderId="20" xfId="0" applyFont="1" applyBorder="1" applyAlignment="1">
      <alignment horizontal="center" vertical="center"/>
    </xf>
    <xf numFmtId="1" fontId="85" fillId="0" borderId="20" xfId="0" applyNumberFormat="1" applyFont="1" applyBorder="1" applyAlignment="1">
      <alignment horizontal="center" vertical="center"/>
    </xf>
    <xf numFmtId="169" fontId="85" fillId="0" borderId="20" xfId="0" applyNumberFormat="1" applyFont="1" applyBorder="1" applyAlignment="1">
      <alignment horizontal="center" vertical="center"/>
    </xf>
    <xf numFmtId="0" fontId="53" fillId="9" borderId="14" xfId="0" applyFont="1" applyFill="1" applyBorder="1" applyAlignment="1" applyProtection="1">
      <alignment horizontal="center" vertical="center" wrapText="1"/>
      <protection locked="0"/>
    </xf>
    <xf numFmtId="0" fontId="53" fillId="9" borderId="21" xfId="0" applyFont="1" applyFill="1" applyBorder="1" applyAlignment="1" applyProtection="1">
      <alignment horizontal="center" vertical="center" wrapText="1"/>
      <protection locked="0"/>
    </xf>
    <xf numFmtId="1" fontId="53" fillId="9" borderId="21" xfId="0" applyNumberFormat="1" applyFont="1" applyFill="1" applyBorder="1" applyAlignment="1" applyProtection="1">
      <alignment horizontal="center" vertical="center" wrapText="1"/>
      <protection locked="0"/>
    </xf>
    <xf numFmtId="0" fontId="55" fillId="9" borderId="21" xfId="0" applyFont="1" applyFill="1" applyBorder="1" applyAlignment="1" applyProtection="1">
      <alignment vertical="center" wrapText="1"/>
      <protection locked="0"/>
    </xf>
    <xf numFmtId="169" fontId="55" fillId="9" borderId="24" xfId="0" applyNumberFormat="1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>
      <alignment horizontal="center" vertical="center" wrapText="1"/>
    </xf>
    <xf numFmtId="0" fontId="76" fillId="1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88" fillId="8" borderId="5" xfId="0" applyFont="1" applyFill="1" applyBorder="1" applyAlignment="1" applyProtection="1">
      <alignment horizontal="left" vertical="center" wrapText="1" indent="1"/>
      <protection locked="0"/>
    </xf>
    <xf numFmtId="0" fontId="88" fillId="0" borderId="5" xfId="0" applyFont="1" applyBorder="1" applyAlignment="1" applyProtection="1">
      <alignment horizontal="left" vertical="center" wrapText="1" indent="1"/>
      <protection locked="0"/>
    </xf>
    <xf numFmtId="1" fontId="88" fillId="0" borderId="1" xfId="1" applyNumberFormat="1" applyFont="1" applyBorder="1" applyAlignment="1" applyProtection="1">
      <alignment horizontal="left" vertical="center" wrapText="1" indent="1"/>
      <protection locked="0"/>
    </xf>
    <xf numFmtId="0" fontId="88" fillId="0" borderId="5" xfId="0" applyFont="1" applyBorder="1" applyAlignment="1" applyProtection="1">
      <alignment horizontal="left" vertical="center" indent="1"/>
      <protection locked="0"/>
    </xf>
    <xf numFmtId="0" fontId="88" fillId="0" borderId="3" xfId="0" applyFont="1" applyBorder="1" applyAlignment="1" applyProtection="1">
      <alignment horizontal="center" vertical="center" wrapText="1"/>
      <protection locked="0"/>
    </xf>
    <xf numFmtId="44" fontId="88" fillId="2" borderId="5" xfId="5" applyNumberFormat="1" applyFont="1" applyFill="1" applyBorder="1" applyAlignment="1" applyProtection="1">
      <alignment vertical="center"/>
    </xf>
    <xf numFmtId="44" fontId="88" fillId="0" borderId="5" xfId="5" applyNumberFormat="1" applyFont="1" applyFill="1" applyBorder="1" applyAlignment="1" applyProtection="1">
      <alignment vertical="center"/>
    </xf>
    <xf numFmtId="0" fontId="88" fillId="0" borderId="5" xfId="5" applyNumberFormat="1" applyFon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left" vertical="center" wrapText="1" indent="1"/>
      <protection locked="0"/>
    </xf>
    <xf numFmtId="169" fontId="0" fillId="0" borderId="5" xfId="4" applyNumberFormat="1" applyFont="1" applyBorder="1" applyAlignment="1" applyProtection="1">
      <alignment horizontal="left" vertical="center" wrapText="1" indent="1"/>
      <protection locked="0"/>
    </xf>
    <xf numFmtId="44" fontId="0" fillId="0" borderId="5" xfId="5" applyNumberFormat="1" applyFont="1" applyFill="1" applyBorder="1" applyAlignment="1" applyProtection="1">
      <alignment vertical="center"/>
    </xf>
    <xf numFmtId="43" fontId="0" fillId="0" borderId="5" xfId="5" applyFont="1" applyBorder="1" applyAlignment="1" applyProtection="1">
      <alignment vertical="center"/>
      <protection locked="0"/>
    </xf>
    <xf numFmtId="43" fontId="0" fillId="0" borderId="5" xfId="5" applyFont="1" applyBorder="1" applyAlignment="1">
      <alignment vertical="center"/>
    </xf>
    <xf numFmtId="0" fontId="0" fillId="0" borderId="5" xfId="0" applyBorder="1" applyAlignment="1">
      <alignment vertical="center"/>
    </xf>
    <xf numFmtId="1" fontId="0" fillId="0" borderId="0" xfId="0" applyNumberFormat="1"/>
    <xf numFmtId="169" fontId="0" fillId="0" borderId="0" xfId="4" applyNumberFormat="1" applyFont="1" applyBorder="1"/>
    <xf numFmtId="44" fontId="0" fillId="2" borderId="0" xfId="5" applyNumberFormat="1" applyFont="1" applyFill="1" applyBorder="1" applyAlignment="1" applyProtection="1">
      <alignment vertical="center"/>
      <protection locked="0"/>
    </xf>
    <xf numFmtId="169" fontId="0" fillId="0" borderId="0" xfId="4" applyNumberFormat="1" applyFont="1"/>
    <xf numFmtId="44" fontId="0" fillId="0" borderId="0" xfId="5" applyNumberFormat="1" applyFont="1" applyFill="1"/>
    <xf numFmtId="0" fontId="15" fillId="13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1" fontId="89" fillId="12" borderId="13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vertical="center" wrapText="1"/>
    </xf>
    <xf numFmtId="44" fontId="20" fillId="0" borderId="14" xfId="2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4" fontId="20" fillId="0" borderId="1" xfId="2" applyFont="1" applyBorder="1" applyAlignment="1">
      <alignment vertical="center"/>
    </xf>
    <xf numFmtId="0" fontId="0" fillId="0" borderId="4" xfId="0" applyBorder="1"/>
    <xf numFmtId="37" fontId="4" fillId="13" borderId="5" xfId="0" applyNumberFormat="1" applyFont="1" applyFill="1" applyBorder="1" applyAlignment="1" applyProtection="1">
      <alignment horizontal="right" vertical="center"/>
      <protection locked="0"/>
    </xf>
    <xf numFmtId="0" fontId="7" fillId="13" borderId="5" xfId="0" applyFont="1" applyFill="1" applyBorder="1" applyAlignment="1">
      <alignment vertical="center" wrapText="1"/>
    </xf>
    <xf numFmtId="0" fontId="70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4" fontId="7" fillId="9" borderId="16" xfId="5" quotePrefix="1" applyNumberFormat="1" applyFont="1" applyFill="1" applyBorder="1" applyAlignment="1">
      <alignment horizontal="left" vertical="center"/>
    </xf>
    <xf numFmtId="44" fontId="7" fillId="10" borderId="26" xfId="0" applyNumberFormat="1" applyFont="1" applyFill="1" applyBorder="1" applyAlignment="1">
      <alignment vertical="center"/>
    </xf>
    <xf numFmtId="0" fontId="85" fillId="0" borderId="6" xfId="0" applyFont="1" applyBorder="1" applyAlignment="1">
      <alignment horizontal="center" vertical="center"/>
    </xf>
    <xf numFmtId="44" fontId="7" fillId="9" borderId="5" xfId="5" quotePrefix="1" applyNumberFormat="1" applyFont="1" applyFill="1" applyBorder="1" applyAlignment="1">
      <alignment horizontal="right" vertical="center"/>
    </xf>
    <xf numFmtId="44" fontId="15" fillId="13" borderId="13" xfId="2" applyFont="1" applyFill="1" applyBorder="1" applyAlignment="1">
      <alignment horizontal="center" vertical="center" wrapText="1"/>
    </xf>
    <xf numFmtId="44" fontId="88" fillId="0" borderId="5" xfId="2" applyFont="1" applyBorder="1" applyAlignment="1" applyProtection="1">
      <alignment horizontal="left" vertical="center" wrapText="1" indent="1"/>
      <protection locked="0"/>
    </xf>
    <xf numFmtId="0" fontId="37" fillId="0" borderId="0" xfId="0" applyFont="1"/>
    <xf numFmtId="0" fontId="46" fillId="0" borderId="0" xfId="0" applyFont="1" applyAlignment="1">
      <alignment horizontal="center" vertical="center" wrapText="1"/>
    </xf>
    <xf numFmtId="44" fontId="81" fillId="0" borderId="5" xfId="2" applyFont="1" applyFill="1" applyBorder="1" applyAlignment="1" applyProtection="1">
      <alignment horizontal="center" vertical="center"/>
      <protection locked="0"/>
    </xf>
    <xf numFmtId="44" fontId="31" fillId="0" borderId="3" xfId="2" applyFont="1" applyFill="1" applyBorder="1" applyAlignment="1" applyProtection="1">
      <alignment vertical="center"/>
    </xf>
    <xf numFmtId="37" fontId="80" fillId="2" borderId="19" xfId="0" applyNumberFormat="1" applyFont="1" applyFill="1" applyBorder="1" applyAlignment="1">
      <alignment vertical="center"/>
    </xf>
    <xf numFmtId="0" fontId="79" fillId="2" borderId="19" xfId="0" applyFont="1" applyFill="1" applyBorder="1" applyAlignment="1">
      <alignment horizontal="left" vertical="center" indent="1"/>
    </xf>
    <xf numFmtId="0" fontId="75" fillId="0" borderId="5" xfId="2" applyNumberFormat="1" applyFont="1" applyFill="1" applyBorder="1" applyAlignment="1" applyProtection="1">
      <alignment horizontal="left" vertical="center"/>
      <protection locked="0"/>
    </xf>
    <xf numFmtId="0" fontId="75" fillId="0" borderId="19" xfId="2" applyNumberFormat="1" applyFont="1" applyFill="1" applyBorder="1" applyAlignment="1" applyProtection="1">
      <alignment horizontal="left" vertical="center"/>
      <protection locked="0"/>
    </xf>
    <xf numFmtId="0" fontId="29" fillId="0" borderId="0" xfId="2" applyNumberFormat="1" applyFont="1" applyFill="1" applyBorder="1" applyAlignment="1" applyProtection="1">
      <alignment horizontal="left" vertical="center" wrapText="1"/>
      <protection locked="0"/>
    </xf>
    <xf numFmtId="44" fontId="31" fillId="0" borderId="23" xfId="2" applyFont="1" applyFill="1" applyBorder="1" applyAlignment="1" applyProtection="1">
      <alignment vertical="center"/>
    </xf>
    <xf numFmtId="0" fontId="18" fillId="10" borderId="15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44" fontId="17" fillId="0" borderId="27" xfId="2" applyFont="1" applyFill="1" applyBorder="1" applyAlignment="1" applyProtection="1">
      <alignment vertical="center"/>
    </xf>
    <xf numFmtId="167" fontId="80" fillId="0" borderId="28" xfId="1" applyNumberFormat="1" applyFont="1" applyFill="1" applyBorder="1" applyAlignment="1" applyProtection="1">
      <alignment vertical="center"/>
    </xf>
    <xf numFmtId="167" fontId="81" fillId="0" borderId="29" xfId="0" applyNumberFormat="1" applyFont="1" applyBorder="1" applyAlignment="1" applyProtection="1">
      <alignment horizontal="left" vertical="center"/>
      <protection locked="0"/>
    </xf>
    <xf numFmtId="44" fontId="81" fillId="10" borderId="29" xfId="2" applyFont="1" applyFill="1" applyBorder="1" applyAlignment="1" applyProtection="1">
      <alignment horizontal="center" vertical="center"/>
      <protection locked="0"/>
    </xf>
    <xf numFmtId="0" fontId="75" fillId="0" borderId="30" xfId="2" applyNumberFormat="1" applyFont="1" applyFill="1" applyBorder="1" applyAlignment="1" applyProtection="1">
      <alignment horizontal="left" vertical="center" wrapText="1"/>
      <protection locked="0"/>
    </xf>
    <xf numFmtId="167" fontId="5" fillId="0" borderId="17" xfId="1" applyNumberFormat="1" applyFont="1" applyFill="1" applyBorder="1" applyAlignment="1" applyProtection="1">
      <alignment vertical="center"/>
    </xf>
    <xf numFmtId="44" fontId="4" fillId="18" borderId="10" xfId="0" applyNumberFormat="1" applyFont="1" applyFill="1" applyBorder="1" applyAlignment="1">
      <alignment vertical="center"/>
    </xf>
    <xf numFmtId="0" fontId="9" fillId="0" borderId="5" xfId="3" applyNumberFormat="1" applyBorder="1" applyAlignment="1" applyProtection="1">
      <alignment horizontal="left" vertical="center" wrapText="1" indent="1"/>
      <protection locked="0"/>
    </xf>
    <xf numFmtId="0" fontId="95" fillId="0" borderId="20" xfId="0" applyFont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31" fillId="9" borderId="21" xfId="4" applyNumberFormat="1" applyFont="1" applyFill="1" applyBorder="1" applyAlignment="1">
      <alignment horizontal="center" wrapText="1"/>
    </xf>
    <xf numFmtId="0" fontId="0" fillId="0" borderId="10" xfId="0" applyBorder="1" applyAlignment="1" applyProtection="1">
      <alignment horizontal="right" vertical="center" wrapText="1"/>
      <protection locked="0"/>
    </xf>
    <xf numFmtId="44" fontId="5" fillId="0" borderId="28" xfId="2" applyFont="1" applyFill="1" applyBorder="1" applyAlignment="1" applyProtection="1">
      <alignment vertical="center"/>
    </xf>
    <xf numFmtId="0" fontId="7" fillId="16" borderId="32" xfId="0" applyFont="1" applyFill="1" applyBorder="1" applyAlignment="1">
      <alignment horizontal="right" vertical="center"/>
    </xf>
    <xf numFmtId="44" fontId="7" fillId="0" borderId="33" xfId="0" applyNumberFormat="1" applyFont="1" applyBorder="1" applyAlignment="1">
      <alignment vertical="center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4" fontId="0" fillId="2" borderId="13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5" xfId="0" applyFont="1" applyBorder="1" applyAlignment="1">
      <alignment horizontal="right"/>
    </xf>
    <xf numFmtId="0" fontId="29" fillId="0" borderId="1" xfId="0" applyFont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 applyProtection="1">
      <alignment horizontal="left" vertical="top" wrapText="1"/>
      <protection locked="0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99" fillId="0" borderId="5" xfId="0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>
      <alignment horizontal="center" vertical="top"/>
    </xf>
    <xf numFmtId="0" fontId="98" fillId="0" borderId="1" xfId="0" applyFont="1" applyBorder="1" applyAlignment="1" applyProtection="1">
      <alignment horizontal="left" vertical="center" wrapText="1"/>
      <protection locked="0"/>
    </xf>
    <xf numFmtId="0" fontId="98" fillId="0" borderId="3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7" fillId="3" borderId="13" xfId="0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1"/>
    </xf>
    <xf numFmtId="0" fontId="7" fillId="3" borderId="5" xfId="0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 indent="1"/>
    </xf>
    <xf numFmtId="164" fontId="14" fillId="0" borderId="2" xfId="0" applyNumberFormat="1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165" fontId="14" fillId="0" borderId="5" xfId="0" applyNumberFormat="1" applyFont="1" applyBorder="1" applyAlignment="1">
      <alignment horizontal="left" vertical="center" inden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52" fillId="14" borderId="1" xfId="0" applyFont="1" applyFill="1" applyBorder="1" applyAlignment="1">
      <alignment horizontal="center"/>
    </xf>
    <xf numFmtId="0" fontId="52" fillId="14" borderId="2" xfId="0" applyFont="1" applyFill="1" applyBorder="1" applyAlignment="1">
      <alignment horizontal="center"/>
    </xf>
    <xf numFmtId="0" fontId="52" fillId="14" borderId="3" xfId="0" applyFont="1" applyFill="1" applyBorder="1" applyAlignment="1">
      <alignment horizontal="center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2" xfId="0" applyFont="1" applyBorder="1" applyAlignment="1" applyProtection="1">
      <alignment horizontal="center" vertical="center" wrapText="1"/>
      <protection locked="0"/>
    </xf>
    <xf numFmtId="0" fontId="54" fillId="0" borderId="2" xfId="3" applyFont="1" applyBorder="1" applyAlignment="1" applyProtection="1">
      <alignment horizontal="center"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center" wrapText="1"/>
      <protection locked="0"/>
    </xf>
    <xf numFmtId="43" fontId="48" fillId="0" borderId="5" xfId="5" applyFont="1" applyBorder="1" applyAlignment="1" applyProtection="1">
      <alignment horizontal="center" vertical="center" wrapText="1"/>
      <protection locked="0"/>
    </xf>
    <xf numFmtId="43" fontId="48" fillId="0" borderId="1" xfId="5" applyFont="1" applyBorder="1" applyAlignment="1" applyProtection="1">
      <alignment horizontal="center" vertical="center" wrapText="1"/>
      <protection locked="0"/>
    </xf>
    <xf numFmtId="0" fontId="22" fillId="14" borderId="10" xfId="0" applyFont="1" applyFill="1" applyBorder="1" applyAlignment="1">
      <alignment horizontal="center" vertical="center"/>
    </xf>
    <xf numFmtId="0" fontId="22" fillId="14" borderId="4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left" vertical="center" wrapText="1"/>
    </xf>
    <xf numFmtId="0" fontId="57" fillId="15" borderId="2" xfId="0" applyFont="1" applyFill="1" applyBorder="1" applyAlignment="1">
      <alignment horizontal="left" vertical="center" wrapText="1"/>
    </xf>
    <xf numFmtId="0" fontId="57" fillId="15" borderId="6" xfId="0" applyFont="1" applyFill="1" applyBorder="1" applyAlignment="1">
      <alignment horizontal="left" vertical="center" wrapText="1"/>
    </xf>
    <xf numFmtId="0" fontId="57" fillId="15" borderId="3" xfId="0" applyFont="1" applyFill="1" applyBorder="1" applyAlignment="1">
      <alignment horizontal="left" vertical="center" wrapText="1"/>
    </xf>
    <xf numFmtId="0" fontId="63" fillId="10" borderId="16" xfId="0" applyFont="1" applyFill="1" applyBorder="1" applyAlignment="1">
      <alignment horizontal="center" vertical="center" wrapText="1"/>
    </xf>
    <xf numFmtId="0" fontId="63" fillId="10" borderId="18" xfId="0" applyFont="1" applyFill="1" applyBorder="1" applyAlignment="1">
      <alignment horizontal="center" vertical="center" wrapText="1"/>
    </xf>
    <xf numFmtId="0" fontId="63" fillId="10" borderId="17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5" fillId="2" borderId="22" xfId="0" applyFont="1" applyFill="1" applyBorder="1" applyAlignment="1">
      <alignment horizontal="left" vertical="center"/>
    </xf>
    <xf numFmtId="0" fontId="64" fillId="2" borderId="20" xfId="0" applyFont="1" applyFill="1" applyBorder="1" applyAlignment="1">
      <alignment horizontal="left" vertical="center"/>
    </xf>
    <xf numFmtId="0" fontId="64" fillId="2" borderId="23" xfId="0" applyFont="1" applyFill="1" applyBorder="1" applyAlignment="1">
      <alignment horizontal="left" vertical="center"/>
    </xf>
    <xf numFmtId="0" fontId="7" fillId="16" borderId="10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/>
    </xf>
    <xf numFmtId="0" fontId="66" fillId="3" borderId="2" xfId="0" applyFont="1" applyFill="1" applyBorder="1" applyAlignment="1">
      <alignment horizontal="center" vertical="center"/>
    </xf>
    <xf numFmtId="0" fontId="66" fillId="3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7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9" fillId="0" borderId="0" xfId="3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5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7" fillId="16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44" fontId="0" fillId="0" borderId="7" xfId="0" applyNumberFormat="1" applyBorder="1" applyAlignment="1">
      <alignment horizontal="left" vertical="center"/>
    </xf>
    <xf numFmtId="44" fontId="0" fillId="0" borderId="0" xfId="0" applyNumberFormat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48" fillId="0" borderId="1" xfId="0" applyFont="1" applyBorder="1" applyAlignment="1" applyProtection="1">
      <alignment horizontal="left" vertical="center" wrapText="1" indent="1" shrinkToFit="1"/>
      <protection locked="0"/>
    </xf>
    <xf numFmtId="0" fontId="48" fillId="0" borderId="2" xfId="0" applyFont="1" applyBorder="1" applyAlignment="1" applyProtection="1">
      <alignment horizontal="left" vertical="center" wrapText="1" indent="1" shrinkToFit="1"/>
      <protection locked="0"/>
    </xf>
    <xf numFmtId="0" fontId="48" fillId="0" borderId="3" xfId="0" applyFont="1" applyBorder="1" applyAlignment="1" applyProtection="1">
      <alignment horizontal="left" vertical="center" wrapText="1" indent="1" shrinkToFit="1"/>
      <protection locked="0"/>
    </xf>
    <xf numFmtId="44" fontId="7" fillId="16" borderId="1" xfId="0" applyNumberFormat="1" applyFont="1" applyFill="1" applyBorder="1" applyAlignment="1">
      <alignment horizontal="center" vertical="center" wrapText="1"/>
    </xf>
    <xf numFmtId="44" fontId="7" fillId="16" borderId="2" xfId="0" applyNumberFormat="1" applyFont="1" applyFill="1" applyBorder="1" applyAlignment="1">
      <alignment horizontal="center" vertical="center" wrapText="1"/>
    </xf>
    <xf numFmtId="44" fontId="7" fillId="16" borderId="3" xfId="0" applyNumberFormat="1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/>
    </xf>
    <xf numFmtId="0" fontId="0" fillId="17" borderId="2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7" fillId="13" borderId="1" xfId="0" applyFont="1" applyFill="1" applyBorder="1" applyAlignment="1">
      <alignment horizontal="center" vertical="center" wrapText="1"/>
    </xf>
    <xf numFmtId="0" fontId="67" fillId="13" borderId="6" xfId="0" applyFont="1" applyFill="1" applyBorder="1" applyAlignment="1">
      <alignment horizontal="center" vertical="center"/>
    </xf>
    <xf numFmtId="0" fontId="67" fillId="13" borderId="31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0" fontId="48" fillId="0" borderId="1" xfId="0" applyFont="1" applyBorder="1" applyAlignment="1">
      <alignment horizontal="left" vertical="center" wrapText="1" indent="1" shrinkToFit="1"/>
    </xf>
    <xf numFmtId="0" fontId="48" fillId="0" borderId="2" xfId="0" applyFont="1" applyBorder="1" applyAlignment="1">
      <alignment horizontal="left" vertical="center" wrapText="1" indent="1" shrinkToFit="1"/>
    </xf>
    <xf numFmtId="0" fontId="48" fillId="0" borderId="3" xfId="0" applyFont="1" applyBorder="1" applyAlignment="1">
      <alignment horizontal="left" vertical="center" wrapText="1" indent="1" shrinkToFit="1"/>
    </xf>
    <xf numFmtId="0" fontId="0" fillId="0" borderId="1" xfId="0" applyBorder="1" applyAlignment="1" applyProtection="1">
      <alignment horizontal="left" vertical="center" wrapText="1" indent="3"/>
      <protection locked="0"/>
    </xf>
    <xf numFmtId="0" fontId="0" fillId="0" borderId="3" xfId="0" applyBorder="1" applyAlignment="1" applyProtection="1">
      <alignment horizontal="left" vertical="center" wrapText="1" indent="3"/>
      <protection locked="0"/>
    </xf>
    <xf numFmtId="0" fontId="9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93" fillId="5" borderId="16" xfId="0" applyFont="1" applyFill="1" applyBorder="1" applyAlignment="1">
      <alignment horizontal="center" vertical="center" wrapText="1"/>
    </xf>
    <xf numFmtId="0" fontId="93" fillId="5" borderId="18" xfId="0" applyFont="1" applyFill="1" applyBorder="1" applyAlignment="1">
      <alignment horizontal="center" vertical="center" wrapText="1"/>
    </xf>
    <xf numFmtId="0" fontId="93" fillId="5" borderId="17" xfId="0" applyFont="1" applyFill="1" applyBorder="1" applyAlignment="1">
      <alignment horizontal="center" vertical="center" wrapText="1"/>
    </xf>
    <xf numFmtId="0" fontId="92" fillId="6" borderId="4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/>
    </xf>
    <xf numFmtId="164" fontId="14" fillId="0" borderId="3" xfId="0" applyNumberFormat="1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/>
    </xf>
    <xf numFmtId="165" fontId="14" fillId="0" borderId="3" xfId="0" applyNumberFormat="1" applyFont="1" applyBorder="1" applyAlignment="1">
      <alignment horizontal="left" vertical="center"/>
    </xf>
  </cellXfs>
  <cellStyles count="6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CCECFF"/>
      <color rgb="FFFFFFCC"/>
      <color rgb="FFCCFFCC"/>
      <color rgb="FFFFFF99"/>
      <color rgb="FF00FF99"/>
      <color rgb="FFFFCCFF"/>
      <color rgb="FFCCCCFF"/>
      <color rgb="FFCC99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29</xdr:row>
      <xdr:rowOff>200024</xdr:rowOff>
    </xdr:from>
    <xdr:to>
      <xdr:col>3</xdr:col>
      <xdr:colOff>245918</xdr:colOff>
      <xdr:row>29</xdr:row>
      <xdr:rowOff>419099</xdr:rowOff>
    </xdr:to>
    <xdr:sp macro="" textlink="">
      <xdr:nvSpPr>
        <xdr:cNvPr id="3" name="Multipl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94195" y="11873864"/>
          <a:ext cx="179243" cy="219075"/>
        </a:xfrm>
        <a:prstGeom prst="mathMultiply">
          <a:avLst/>
        </a:prstGeom>
        <a:solidFill>
          <a:srgbClr val="FF00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2714625</xdr:colOff>
      <xdr:row>16</xdr:row>
      <xdr:rowOff>19050</xdr:rowOff>
    </xdr:from>
    <xdr:to>
      <xdr:col>0</xdr:col>
      <xdr:colOff>2930640</xdr:colOff>
      <xdr:row>16</xdr:row>
      <xdr:rowOff>228600</xdr:rowOff>
    </xdr:to>
    <xdr:sp macro="" textlink="">
      <xdr:nvSpPr>
        <xdr:cNvPr id="4" name="Multiply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14625" y="4903470"/>
          <a:ext cx="216015" cy="209550"/>
        </a:xfrm>
        <a:prstGeom prst="mathMultiply">
          <a:avLst/>
        </a:prstGeom>
        <a:solidFill>
          <a:srgbClr val="FF00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47625</xdr:colOff>
      <xdr:row>29</xdr:row>
      <xdr:rowOff>161925</xdr:rowOff>
    </xdr:from>
    <xdr:to>
      <xdr:col>0</xdr:col>
      <xdr:colOff>255343</xdr:colOff>
      <xdr:row>29</xdr:row>
      <xdr:rowOff>428623</xdr:rowOff>
    </xdr:to>
    <xdr:sp macro="" textlink="">
      <xdr:nvSpPr>
        <xdr:cNvPr id="6" name="Multiply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25" y="11835765"/>
          <a:ext cx="207718" cy="266698"/>
        </a:xfrm>
        <a:prstGeom prst="mathMultiply">
          <a:avLst/>
        </a:prstGeom>
        <a:solidFill>
          <a:srgbClr val="FF0000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3</xdr:col>
      <xdr:colOff>1400176</xdr:colOff>
      <xdr:row>31</xdr:row>
      <xdr:rowOff>163829</xdr:rowOff>
    </xdr:from>
    <xdr:ext cx="861060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039101" y="11479529"/>
          <a:ext cx="86106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800" b="1">
              <a:solidFill>
                <a:sysClr val="windowText" lastClr="000000"/>
              </a:solidFill>
            </a:rPr>
            <a:t>v. 08.22.2023</a:t>
          </a:r>
        </a:p>
      </xdr:txBody>
    </xdr:sp>
    <xdr:clientData/>
  </xdr:oneCellAnchor>
  <xdr:twoCellAnchor editAs="absolute">
    <xdr:from>
      <xdr:col>0</xdr:col>
      <xdr:colOff>2834640</xdr:colOff>
      <xdr:row>0</xdr:row>
      <xdr:rowOff>15240</xdr:rowOff>
    </xdr:from>
    <xdr:to>
      <xdr:col>2</xdr:col>
      <xdr:colOff>1112520</xdr:colOff>
      <xdr:row>1</xdr:row>
      <xdr:rowOff>15240</xdr:rowOff>
    </xdr:to>
    <xdr:pic>
      <xdr:nvPicPr>
        <xdr:cNvPr id="8" name="Picture 5" descr="AIA Color Logo Complete.bmp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4640" y="15240"/>
          <a:ext cx="325374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609601</xdr:colOff>
      <xdr:row>0</xdr:row>
      <xdr:rowOff>7621</xdr:rowOff>
    </xdr:from>
    <xdr:to>
      <xdr:col>5</xdr:col>
      <xdr:colOff>320041</xdr:colOff>
      <xdr:row>1</xdr:row>
      <xdr:rowOff>37329</xdr:rowOff>
    </xdr:to>
    <xdr:pic>
      <xdr:nvPicPr>
        <xdr:cNvPr id="2" name="Picture 5" descr="AIA Color Logo Complete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2561" y="7621"/>
          <a:ext cx="2735580" cy="403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1120140</xdr:colOff>
      <xdr:row>0</xdr:row>
      <xdr:rowOff>15240</xdr:rowOff>
    </xdr:from>
    <xdr:to>
      <xdr:col>5</xdr:col>
      <xdr:colOff>1112520</xdr:colOff>
      <xdr:row>1</xdr:row>
      <xdr:rowOff>24743</xdr:rowOff>
    </xdr:to>
    <xdr:pic>
      <xdr:nvPicPr>
        <xdr:cNvPr id="2" name="Picture 5" descr="AIA Color Logo Complete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15240"/>
          <a:ext cx="2895600" cy="42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2118360</xdr:colOff>
      <xdr:row>0</xdr:row>
      <xdr:rowOff>30480</xdr:rowOff>
    </xdr:from>
    <xdr:to>
      <xdr:col>6</xdr:col>
      <xdr:colOff>236220</xdr:colOff>
      <xdr:row>1</xdr:row>
      <xdr:rowOff>7620</xdr:rowOff>
    </xdr:to>
    <xdr:pic>
      <xdr:nvPicPr>
        <xdr:cNvPr id="2" name="Picture 5" descr="AIA Color Logo Complete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51120" y="30480"/>
          <a:ext cx="326898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533401</xdr:colOff>
      <xdr:row>0</xdr:row>
      <xdr:rowOff>47625</xdr:rowOff>
    </xdr:from>
    <xdr:to>
      <xdr:col>7</xdr:col>
      <xdr:colOff>66676</xdr:colOff>
      <xdr:row>1</xdr:row>
      <xdr:rowOff>5962</xdr:rowOff>
    </xdr:to>
    <xdr:pic>
      <xdr:nvPicPr>
        <xdr:cNvPr id="2" name="Picture 5" descr="AIA Color Logo Complete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29626" y="47625"/>
          <a:ext cx="1543050" cy="234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7620</xdr:colOff>
      <xdr:row>0</xdr:row>
      <xdr:rowOff>76200</xdr:rowOff>
    </xdr:from>
    <xdr:to>
      <xdr:col>3</xdr:col>
      <xdr:colOff>1097280</xdr:colOff>
      <xdr:row>1</xdr:row>
      <xdr:rowOff>91440</xdr:rowOff>
    </xdr:to>
    <xdr:pic>
      <xdr:nvPicPr>
        <xdr:cNvPr id="8" name="Picture 5" descr="AIA Color Logo Complete.bmp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76200"/>
          <a:ext cx="325374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ise%20Doser\Desktop\AIA%20TIER%20TEMPLATE%20v%201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ASH COUNT"/>
      <sheetName val="Summary Page"/>
      <sheetName val="Ticket Sales-ADULT"/>
      <sheetName val="Ticket Sales STUDENT"/>
      <sheetName val="Employees PAYROLL"/>
      <sheetName val="POLICE-1099"/>
      <sheetName val="VENDORS-other"/>
      <sheetName val="Cash Disbursement"/>
      <sheetName val="ADULT #2 or Sr-Military"/>
      <sheetName val=" STUDENT #2"/>
      <sheetName val="ADULT #3"/>
      <sheetName val=" STUDENT #3"/>
      <sheetName val="DIGITAL TICKET"/>
    </sheetNames>
    <sheetDataSet>
      <sheetData sheetId="0" refreshError="1"/>
      <sheetData sheetId="1" refreshError="1"/>
      <sheetData sheetId="2" refreshError="1">
        <row r="7">
          <cell r="C7" t="str">
            <v>Tournament Site</v>
          </cell>
        </row>
        <row r="8">
          <cell r="C8" t="str">
            <v>Site Address</v>
          </cell>
        </row>
        <row r="9">
          <cell r="C9" t="str">
            <v>Site City</v>
          </cell>
        </row>
        <row r="10">
          <cell r="C10" t="str">
            <v>Site State, Zip</v>
          </cell>
        </row>
        <row r="11">
          <cell r="A11" t="str">
            <v>Tournament Date</v>
          </cell>
          <cell r="C11" t="str">
            <v>Site Director Phone Number</v>
          </cell>
        </row>
        <row r="12">
          <cell r="C12" t="str">
            <v>Site Director Email</v>
          </cell>
        </row>
        <row r="13">
          <cell r="C13" t="str">
            <v>Home Team     (school)</v>
          </cell>
        </row>
        <row r="14">
          <cell r="C14" t="str">
            <v>Visiting Team  (school)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iaonline.org/about/procedures_manual.ph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iaonline.org/about/procedures_manual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35"/>
  <sheetViews>
    <sheetView showGridLines="0" tabSelected="1" topLeftCell="A10" zoomScale="85" zoomScaleNormal="85" workbookViewId="0">
      <selection activeCell="I6" sqref="I6"/>
    </sheetView>
  </sheetViews>
  <sheetFormatPr defaultRowHeight="15" x14ac:dyDescent="0.25"/>
  <cols>
    <col min="1" max="1" width="42.85546875" customWidth="1"/>
    <col min="2" max="2" width="29.7109375" customWidth="1"/>
    <col min="3" max="3" width="27" bestFit="1" customWidth="1"/>
    <col min="4" max="4" width="33.140625" customWidth="1"/>
  </cols>
  <sheetData>
    <row r="1" spans="1:4" ht="30" customHeight="1" x14ac:dyDescent="0.25">
      <c r="A1" s="234"/>
      <c r="B1" s="234"/>
      <c r="C1" s="234"/>
      <c r="D1" s="234"/>
    </row>
    <row r="2" spans="1:4" ht="25.15" customHeight="1" x14ac:dyDescent="0.35">
      <c r="A2" s="235" t="s">
        <v>0</v>
      </c>
      <c r="B2" s="235"/>
      <c r="C2" s="235"/>
      <c r="D2" s="235"/>
    </row>
    <row r="3" spans="1:4" ht="15.75" x14ac:dyDescent="0.25">
      <c r="A3" s="236" t="s">
        <v>1</v>
      </c>
      <c r="B3" s="236"/>
      <c r="C3" s="236"/>
      <c r="D3" s="236"/>
    </row>
    <row r="4" spans="1:4" ht="15.75" x14ac:dyDescent="0.25">
      <c r="A4" s="236" t="s">
        <v>96</v>
      </c>
      <c r="B4" s="236"/>
      <c r="C4" s="236"/>
      <c r="D4" s="236"/>
    </row>
    <row r="5" spans="1:4" ht="19.899999999999999" customHeight="1" x14ac:dyDescent="0.25">
      <c r="A5" s="237" t="s">
        <v>117</v>
      </c>
      <c r="B5" s="238"/>
      <c r="C5" s="238"/>
      <c r="D5" s="239"/>
    </row>
    <row r="6" spans="1:4" ht="15" customHeight="1" x14ac:dyDescent="0.25">
      <c r="A6" s="258" t="s">
        <v>2</v>
      </c>
      <c r="B6" s="258"/>
      <c r="C6" s="258"/>
      <c r="D6" s="258"/>
    </row>
    <row r="7" spans="1:4" ht="25.15" customHeight="1" x14ac:dyDescent="0.25">
      <c r="A7" s="1" t="s">
        <v>113</v>
      </c>
      <c r="B7" s="2"/>
      <c r="C7" s="1" t="s">
        <v>4</v>
      </c>
      <c r="D7" s="2"/>
    </row>
    <row r="8" spans="1:4" ht="25.15" customHeight="1" x14ac:dyDescent="0.25">
      <c r="A8" s="1" t="s">
        <v>5</v>
      </c>
      <c r="B8" s="2"/>
      <c r="C8" s="1" t="s">
        <v>6</v>
      </c>
      <c r="D8" s="2"/>
    </row>
    <row r="9" spans="1:4" ht="25.15" customHeight="1" x14ac:dyDescent="0.25">
      <c r="A9" s="1" t="s">
        <v>7</v>
      </c>
      <c r="B9" s="2"/>
      <c r="C9" s="1" t="s">
        <v>8</v>
      </c>
      <c r="D9" s="2"/>
    </row>
    <row r="10" spans="1:4" ht="25.15" customHeight="1" x14ac:dyDescent="0.25">
      <c r="A10" s="1" t="s">
        <v>9</v>
      </c>
      <c r="B10" s="2"/>
      <c r="C10" s="1" t="s">
        <v>10</v>
      </c>
      <c r="D10" s="2"/>
    </row>
    <row r="11" spans="1:4" ht="25.15" customHeight="1" x14ac:dyDescent="0.25">
      <c r="A11" s="1" t="s">
        <v>11</v>
      </c>
      <c r="B11" s="3"/>
      <c r="C11" s="1" t="s">
        <v>12</v>
      </c>
      <c r="D11" s="4"/>
    </row>
    <row r="12" spans="1:4" ht="25.15" customHeight="1" x14ac:dyDescent="0.25">
      <c r="A12" s="1" t="s">
        <v>118</v>
      </c>
      <c r="B12" s="5"/>
      <c r="C12" s="1" t="s">
        <v>14</v>
      </c>
      <c r="D12" s="6"/>
    </row>
    <row r="13" spans="1:4" ht="25.15" customHeight="1" x14ac:dyDescent="0.25">
      <c r="A13" s="1" t="s">
        <v>15</v>
      </c>
      <c r="B13" s="7"/>
      <c r="C13" s="1" t="s">
        <v>16</v>
      </c>
      <c r="D13" s="7"/>
    </row>
    <row r="14" spans="1:4" ht="25.15" customHeight="1" x14ac:dyDescent="0.25">
      <c r="A14" s="15" t="s">
        <v>17</v>
      </c>
      <c r="B14" s="7"/>
      <c r="C14" s="15" t="s">
        <v>18</v>
      </c>
      <c r="D14" s="7"/>
    </row>
    <row r="15" spans="1:4" ht="15.75" x14ac:dyDescent="0.25">
      <c r="A15" s="260" t="s">
        <v>133</v>
      </c>
      <c r="B15" s="260"/>
      <c r="C15" s="260"/>
      <c r="D15" s="260"/>
    </row>
    <row r="16" spans="1:4" x14ac:dyDescent="0.25">
      <c r="A16" s="241" t="s">
        <v>33</v>
      </c>
      <c r="B16" s="241"/>
      <c r="C16" s="255" t="s">
        <v>19</v>
      </c>
      <c r="D16" s="255"/>
    </row>
    <row r="17" spans="1:6" ht="27.95" customHeight="1" x14ac:dyDescent="0.25">
      <c r="A17" s="193" t="s">
        <v>85</v>
      </c>
      <c r="B17" s="192"/>
      <c r="C17" s="256"/>
      <c r="D17" s="257"/>
    </row>
    <row r="18" spans="1:6" ht="27.95" customHeight="1" x14ac:dyDescent="0.25">
      <c r="A18" s="133" t="s">
        <v>81</v>
      </c>
      <c r="B18" s="35">
        <f>+'GoFan - AIA only'!B19+'GoFan - AIA only'!B21+'GoFan - AIA only'!B22</f>
        <v>0</v>
      </c>
      <c r="C18" s="256"/>
      <c r="D18" s="257"/>
    </row>
    <row r="19" spans="1:6" ht="27.95" customHeight="1" x14ac:dyDescent="0.25">
      <c r="A19" s="134" t="s">
        <v>82</v>
      </c>
      <c r="B19" s="35">
        <f>+'GoFan - AIA only'!B20</f>
        <v>0</v>
      </c>
      <c r="C19" s="256"/>
      <c r="D19" s="257"/>
      <c r="F19" s="9"/>
    </row>
    <row r="20" spans="1:6" ht="27.6" customHeight="1" x14ac:dyDescent="0.25">
      <c r="A20" s="97" t="s">
        <v>20</v>
      </c>
      <c r="B20" s="35">
        <f>B19+B18+B17</f>
        <v>0</v>
      </c>
      <c r="C20" s="253" t="s">
        <v>80</v>
      </c>
      <c r="D20" s="254"/>
    </row>
    <row r="21" spans="1:6" ht="27.95" customHeight="1" x14ac:dyDescent="0.25">
      <c r="A21" s="8" t="s">
        <v>100</v>
      </c>
      <c r="B21" s="10">
        <f>+'GoFan - AIA only'!C25</f>
        <v>0</v>
      </c>
      <c r="C21" s="256" t="s">
        <v>114</v>
      </c>
      <c r="D21" s="257"/>
    </row>
    <row r="22" spans="1:6" ht="27.95" customHeight="1" x14ac:dyDescent="0.25">
      <c r="A22" s="11" t="s">
        <v>77</v>
      </c>
      <c r="B22" s="30">
        <f>+'Employee Payroll'!I15</f>
        <v>0</v>
      </c>
      <c r="C22" s="242"/>
      <c r="D22" s="243"/>
    </row>
    <row r="23" spans="1:6" ht="27.95" customHeight="1" x14ac:dyDescent="0.25">
      <c r="A23" s="11" t="s">
        <v>120</v>
      </c>
      <c r="B23" s="31">
        <f>+POLICE!J15</f>
        <v>0</v>
      </c>
      <c r="C23" s="242"/>
      <c r="D23" s="243"/>
    </row>
    <row r="24" spans="1:6" s="191" customFormat="1" ht="27.95" customHeight="1" x14ac:dyDescent="0.25">
      <c r="A24" s="189" t="s">
        <v>119</v>
      </c>
      <c r="B24" s="190">
        <f>+'AT - VENDORS'!H15</f>
        <v>0</v>
      </c>
      <c r="C24" s="242"/>
      <c r="D24" s="243"/>
    </row>
    <row r="25" spans="1:6" ht="27.95" customHeight="1" thickBot="1" x14ac:dyDescent="0.3">
      <c r="A25" s="187" t="s">
        <v>121</v>
      </c>
      <c r="B25" s="188">
        <f>+'RefPay - AIA OFCLS'!H15</f>
        <v>0</v>
      </c>
      <c r="C25" s="242"/>
      <c r="D25" s="243"/>
    </row>
    <row r="26" spans="1:6" ht="27.95" customHeight="1" thickBot="1" x14ac:dyDescent="0.3">
      <c r="A26" s="11" t="s">
        <v>101</v>
      </c>
      <c r="B26" s="135">
        <f>+B22+B23+B25+B24</f>
        <v>0</v>
      </c>
      <c r="C26" s="242"/>
      <c r="D26" s="243"/>
    </row>
    <row r="27" spans="1:6" ht="27.95" customHeight="1" x14ac:dyDescent="0.25">
      <c r="A27" s="8" t="s">
        <v>34</v>
      </c>
      <c r="B27" s="220">
        <f>B21-B26</f>
        <v>0</v>
      </c>
      <c r="C27" s="242"/>
      <c r="D27" s="243"/>
    </row>
    <row r="28" spans="1:6" ht="18.75" x14ac:dyDescent="0.25">
      <c r="A28" s="244" t="s">
        <v>21</v>
      </c>
      <c r="B28" s="245"/>
      <c r="C28" s="246"/>
      <c r="D28" s="247"/>
    </row>
    <row r="29" spans="1:6" ht="27.75" customHeight="1" thickBot="1" x14ac:dyDescent="0.3">
      <c r="A29" s="28" t="s">
        <v>22</v>
      </c>
      <c r="B29" s="29"/>
      <c r="C29" s="248"/>
      <c r="D29" s="248"/>
    </row>
    <row r="30" spans="1:6" ht="36" customHeight="1" x14ac:dyDescent="0.25">
      <c r="A30" s="249"/>
      <c r="B30" s="250"/>
      <c r="C30" s="251"/>
      <c r="D30" s="27"/>
      <c r="E30" s="12"/>
    </row>
    <row r="31" spans="1:6" x14ac:dyDescent="0.25">
      <c r="A31" s="252" t="s">
        <v>36</v>
      </c>
      <c r="B31" s="252"/>
      <c r="C31" s="252"/>
      <c r="D31" s="13" t="s">
        <v>23</v>
      </c>
    </row>
    <row r="32" spans="1:6" x14ac:dyDescent="0.25">
      <c r="A32" s="259" t="s">
        <v>24</v>
      </c>
      <c r="B32" s="259"/>
      <c r="C32" s="259"/>
      <c r="D32" s="259"/>
    </row>
    <row r="33" spans="1:4" x14ac:dyDescent="0.25">
      <c r="A33" s="240" t="s">
        <v>25</v>
      </c>
      <c r="B33" s="240"/>
      <c r="C33" s="240"/>
      <c r="D33" s="240"/>
    </row>
    <row r="35" spans="1:4" x14ac:dyDescent="0.25">
      <c r="A35" s="14"/>
    </row>
  </sheetData>
  <sheetProtection algorithmName="SHA-512" hashValue="fYueSxiVhdwUAZlN0WBBvvDnFBb6vOsgqcYbpJcjhau+y79x1Zxp5rfmrGLdu/rc71P4whHU+xuYSGGaoy8D5A==" saltValue="wwpyL12oRWmy6ITVGzOCmw==" spinCount="100000" sheet="1" objects="1" scenarios="1"/>
  <mergeCells count="26">
    <mergeCell ref="A6:D6"/>
    <mergeCell ref="C17:D17"/>
    <mergeCell ref="C19:D19"/>
    <mergeCell ref="A32:D32"/>
    <mergeCell ref="A15:D15"/>
    <mergeCell ref="C24:D24"/>
    <mergeCell ref="C18:D18"/>
    <mergeCell ref="A33:D33"/>
    <mergeCell ref="A16:B16"/>
    <mergeCell ref="C27:D27"/>
    <mergeCell ref="A28:D28"/>
    <mergeCell ref="C29:D29"/>
    <mergeCell ref="A30:C30"/>
    <mergeCell ref="A31:C31"/>
    <mergeCell ref="C22:D22"/>
    <mergeCell ref="C23:D23"/>
    <mergeCell ref="C25:D25"/>
    <mergeCell ref="C26:D26"/>
    <mergeCell ref="C20:D20"/>
    <mergeCell ref="C16:D16"/>
    <mergeCell ref="C21:D21"/>
    <mergeCell ref="A1:D1"/>
    <mergeCell ref="A2:D2"/>
    <mergeCell ref="A3:D3"/>
    <mergeCell ref="A4:D4"/>
    <mergeCell ref="A5:D5"/>
  </mergeCells>
  <printOptions horizontalCentered="1"/>
  <pageMargins left="0.45" right="0.45" top="0.5" bottom="0.5" header="0.3" footer="0.3"/>
  <pageSetup scale="70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148"/>
  <sheetViews>
    <sheetView showGridLines="0" topLeftCell="A13" zoomScaleNormal="100" workbookViewId="0">
      <selection activeCell="A23" sqref="A23"/>
    </sheetView>
  </sheetViews>
  <sheetFormatPr defaultColWidth="8.85546875" defaultRowHeight="15" x14ac:dyDescent="0.25"/>
  <cols>
    <col min="1" max="1" width="34.140625" customWidth="1"/>
    <col min="2" max="2" width="33.42578125" customWidth="1"/>
    <col min="3" max="3" width="15.7109375" customWidth="1"/>
    <col min="4" max="4" width="11.42578125" customWidth="1"/>
    <col min="5" max="5" width="16.85546875" customWidth="1"/>
    <col min="6" max="6" width="9.28515625" style="24" customWidth="1"/>
    <col min="7" max="7" width="11.42578125" style="38" customWidth="1"/>
    <col min="8" max="8" width="16.7109375" style="39" customWidth="1"/>
    <col min="9" max="9" width="14.42578125" customWidth="1"/>
    <col min="10" max="10" width="11.42578125" style="24" customWidth="1"/>
    <col min="13" max="13" width="5.42578125" customWidth="1"/>
    <col min="14" max="14" width="4.85546875" style="92" customWidth="1"/>
    <col min="15" max="15" width="0" hidden="1" customWidth="1"/>
  </cols>
  <sheetData>
    <row r="1" spans="1:15" ht="29.45" customHeight="1" x14ac:dyDescent="0.25"/>
    <row r="2" spans="1:15" ht="23.25" x14ac:dyDescent="0.3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5" ht="15.75" x14ac:dyDescent="0.25">
      <c r="A3" s="236" t="s">
        <v>30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5" ht="15.75" x14ac:dyDescent="0.25">
      <c r="A4" s="236" t="s">
        <v>97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5" s="195" customFormat="1" ht="15.6" customHeight="1" x14ac:dyDescent="0.25">
      <c r="A5" s="273" t="s">
        <v>102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/>
      <c r="N5" s="194"/>
    </row>
    <row r="6" spans="1:15" ht="20.25" customHeight="1" x14ac:dyDescent="0.25">
      <c r="A6" s="97" t="s">
        <v>3</v>
      </c>
      <c r="B6" s="262">
        <f>+'Summary Page'!B7</f>
        <v>0</v>
      </c>
      <c r="C6" s="263"/>
      <c r="D6" s="264" t="str">
        <f>+'[1]Summary Page'!C7</f>
        <v>Tournament Site</v>
      </c>
      <c r="E6" s="264"/>
      <c r="F6" s="264"/>
      <c r="G6" s="265">
        <f>+'Summary Page'!D7</f>
        <v>0</v>
      </c>
      <c r="H6" s="265"/>
      <c r="I6" s="265"/>
      <c r="J6" s="265"/>
    </row>
    <row r="7" spans="1:15" ht="20.25" customHeight="1" x14ac:dyDescent="0.25">
      <c r="A7" s="8" t="s">
        <v>5</v>
      </c>
      <c r="B7" s="266">
        <f>+'Summary Page'!B8</f>
        <v>0</v>
      </c>
      <c r="C7" s="267"/>
      <c r="D7" s="268" t="str">
        <f>+'[1]Summary Page'!C8</f>
        <v>Site Address</v>
      </c>
      <c r="E7" s="268"/>
      <c r="F7" s="268"/>
      <c r="G7" s="271">
        <f>+'Summary Page'!D8</f>
        <v>0</v>
      </c>
      <c r="H7" s="271"/>
      <c r="I7" s="271"/>
      <c r="J7" s="271"/>
    </row>
    <row r="8" spans="1:15" ht="20.25" customHeight="1" x14ac:dyDescent="0.25">
      <c r="A8" s="8" t="s">
        <v>7</v>
      </c>
      <c r="B8" s="266">
        <f>+'Summary Page'!B9</f>
        <v>0</v>
      </c>
      <c r="C8" s="267"/>
      <c r="D8" s="268" t="str">
        <f>+'[1]Summary Page'!C9</f>
        <v>Site City</v>
      </c>
      <c r="E8" s="268"/>
      <c r="F8" s="268"/>
      <c r="G8" s="271">
        <f>+'Summary Page'!D9</f>
        <v>0</v>
      </c>
      <c r="H8" s="271"/>
      <c r="I8" s="271"/>
      <c r="J8" s="271"/>
    </row>
    <row r="9" spans="1:15" ht="20.25" customHeight="1" x14ac:dyDescent="0.25">
      <c r="A9" s="8" t="s">
        <v>31</v>
      </c>
      <c r="B9" s="266">
        <f>+'Summary Page'!B10</f>
        <v>0</v>
      </c>
      <c r="C9" s="267"/>
      <c r="D9" s="268" t="str">
        <f>+'[1]Summary Page'!C10</f>
        <v>Site State, Zip</v>
      </c>
      <c r="E9" s="268"/>
      <c r="F9" s="268"/>
      <c r="G9" s="271">
        <f>+'Summary Page'!D10</f>
        <v>0</v>
      </c>
      <c r="H9" s="271"/>
      <c r="I9" s="271"/>
      <c r="J9" s="271"/>
    </row>
    <row r="10" spans="1:15" ht="20.25" customHeight="1" x14ac:dyDescent="0.25">
      <c r="A10" s="8" t="str">
        <f>+'[1]Summary Page'!A11</f>
        <v>Tournament Date</v>
      </c>
      <c r="B10" s="269">
        <f>+'Summary Page'!B11</f>
        <v>0</v>
      </c>
      <c r="C10" s="270"/>
      <c r="D10" s="268" t="str">
        <f>+'[1]Summary Page'!C11</f>
        <v>Site Director Phone Number</v>
      </c>
      <c r="E10" s="268"/>
      <c r="F10" s="268"/>
      <c r="G10" s="272">
        <f>+'Summary Page'!D11</f>
        <v>0</v>
      </c>
      <c r="H10" s="272"/>
      <c r="I10" s="272"/>
      <c r="J10" s="272"/>
    </row>
    <row r="11" spans="1:15" ht="20.25" customHeight="1" x14ac:dyDescent="0.25">
      <c r="A11" s="8" t="s">
        <v>38</v>
      </c>
      <c r="B11" s="266">
        <f>+'Summary Page'!B12</f>
        <v>0</v>
      </c>
      <c r="C11" s="267"/>
      <c r="D11" s="268" t="str">
        <f>+'[1]Summary Page'!C12</f>
        <v>Site Director Email</v>
      </c>
      <c r="E11" s="268"/>
      <c r="F11" s="268"/>
      <c r="G11" s="271">
        <f>+'Summary Page'!D12</f>
        <v>0</v>
      </c>
      <c r="H11" s="271"/>
      <c r="I11" s="271"/>
      <c r="J11" s="271"/>
    </row>
    <row r="12" spans="1:15" ht="20.25" customHeight="1" x14ac:dyDescent="0.25">
      <c r="A12" s="8" t="s">
        <v>15</v>
      </c>
      <c r="B12" s="266">
        <f>+'Summary Page'!B13</f>
        <v>0</v>
      </c>
      <c r="C12" s="267"/>
      <c r="D12" s="268" t="str">
        <f>+'[1]Summary Page'!C13</f>
        <v>Home Team     (school)</v>
      </c>
      <c r="E12" s="268"/>
      <c r="F12" s="268"/>
      <c r="G12" s="271">
        <f>+'Summary Page'!D13</f>
        <v>0</v>
      </c>
      <c r="H12" s="271"/>
      <c r="I12" s="271"/>
      <c r="J12" s="271"/>
    </row>
    <row r="13" spans="1:15" ht="20.25" customHeight="1" x14ac:dyDescent="0.25">
      <c r="A13" s="8" t="s">
        <v>58</v>
      </c>
      <c r="B13" s="266" t="s">
        <v>128</v>
      </c>
      <c r="C13" s="267"/>
      <c r="D13" s="268" t="str">
        <f>+'[1]Summary Page'!C14</f>
        <v>Visiting Team  (school)</v>
      </c>
      <c r="E13" s="268"/>
      <c r="F13" s="268"/>
      <c r="G13" s="271">
        <f>+'Summary Page'!D14</f>
        <v>0</v>
      </c>
      <c r="H13" s="271"/>
      <c r="I13" s="271"/>
      <c r="J13" s="271"/>
    </row>
    <row r="14" spans="1:15" ht="20.25" customHeight="1" thickBot="1" x14ac:dyDescent="0.4">
      <c r="A14" s="276" t="s">
        <v>66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8"/>
    </row>
    <row r="15" spans="1:15" ht="24.75" customHeight="1" thickBot="1" x14ac:dyDescent="0.3">
      <c r="A15" s="279" t="s">
        <v>61</v>
      </c>
      <c r="B15" s="280"/>
      <c r="C15" s="280"/>
      <c r="D15" s="281" t="s">
        <v>40</v>
      </c>
      <c r="E15" s="282"/>
      <c r="F15" s="282"/>
      <c r="G15" s="283"/>
      <c r="H15" s="41" t="s">
        <v>41</v>
      </c>
      <c r="I15" s="73">
        <f>SUM(H20:H148)</f>
        <v>0</v>
      </c>
      <c r="J15" s="43" t="s">
        <v>42</v>
      </c>
    </row>
    <row r="16" spans="1:15" ht="20.25" customHeight="1" x14ac:dyDescent="0.25">
      <c r="A16" s="286" t="s">
        <v>56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  <c r="N16" s="91"/>
      <c r="O16" s="44"/>
    </row>
    <row r="17" spans="1:15" ht="15" customHeight="1" thickBot="1" x14ac:dyDescent="0.3">
      <c r="A17" s="289" t="s">
        <v>115</v>
      </c>
      <c r="B17" s="290"/>
      <c r="C17" s="290"/>
      <c r="D17" s="290"/>
      <c r="E17" s="291"/>
      <c r="F17" s="291"/>
      <c r="G17" s="291"/>
      <c r="H17" s="290"/>
      <c r="I17" s="290"/>
      <c r="J17" s="290"/>
      <c r="K17" s="290"/>
      <c r="L17" s="290"/>
      <c r="M17" s="292"/>
    </row>
    <row r="18" spans="1:15" ht="12.75" customHeight="1" thickBot="1" x14ac:dyDescent="0.3">
      <c r="A18" s="45"/>
      <c r="B18" s="46"/>
      <c r="C18" s="46"/>
      <c r="D18" s="46"/>
      <c r="E18" s="293" t="s">
        <v>57</v>
      </c>
      <c r="F18" s="294"/>
      <c r="G18" s="295"/>
      <c r="H18" s="47"/>
      <c r="I18" s="46"/>
      <c r="J18" s="46"/>
      <c r="K18" s="46"/>
      <c r="L18" s="46"/>
      <c r="M18" s="46"/>
    </row>
    <row r="19" spans="1:15" s="23" customFormat="1" ht="45" x14ac:dyDescent="0.25">
      <c r="A19" s="68" t="s">
        <v>43</v>
      </c>
      <c r="B19" s="68" t="s">
        <v>44</v>
      </c>
      <c r="C19" s="48" t="s">
        <v>116</v>
      </c>
      <c r="D19" s="69" t="s">
        <v>45</v>
      </c>
      <c r="E19" s="70" t="s">
        <v>46</v>
      </c>
      <c r="F19" s="71" t="s">
        <v>47</v>
      </c>
      <c r="G19" s="72" t="s">
        <v>48</v>
      </c>
      <c r="H19" s="52" t="s">
        <v>67</v>
      </c>
      <c r="I19" s="53" t="s">
        <v>49</v>
      </c>
      <c r="J19" s="296" t="s">
        <v>29</v>
      </c>
      <c r="K19" s="297"/>
      <c r="L19" s="297"/>
      <c r="M19" s="298"/>
      <c r="N19" s="93"/>
      <c r="O19" s="54" t="s">
        <v>50</v>
      </c>
    </row>
    <row r="20" spans="1:15" s="25" customFormat="1" ht="24" customHeight="1" x14ac:dyDescent="0.2">
      <c r="A20" s="142" t="s">
        <v>84</v>
      </c>
      <c r="B20" s="55"/>
      <c r="C20" s="56"/>
      <c r="D20" s="57"/>
      <c r="E20" s="58"/>
      <c r="F20" s="59"/>
      <c r="G20" s="60"/>
      <c r="H20" s="61">
        <f>F20*G20</f>
        <v>0</v>
      </c>
      <c r="I20" s="90"/>
      <c r="J20" s="284"/>
      <c r="K20" s="284"/>
      <c r="L20" s="284"/>
      <c r="M20" s="285"/>
      <c r="N20" s="94">
        <v>1</v>
      </c>
      <c r="O20" s="63" t="s">
        <v>51</v>
      </c>
    </row>
    <row r="21" spans="1:15" s="25" customFormat="1" ht="24" customHeight="1" x14ac:dyDescent="0.2">
      <c r="A21" s="141" t="s">
        <v>83</v>
      </c>
      <c r="B21" s="55"/>
      <c r="C21" s="56"/>
      <c r="D21" s="57"/>
      <c r="E21" s="58"/>
      <c r="F21" s="59"/>
      <c r="G21" s="60"/>
      <c r="H21" s="61">
        <f t="shared" ref="H21:H84" si="0">F21*G21</f>
        <v>0</v>
      </c>
      <c r="I21" s="90"/>
      <c r="J21" s="284"/>
      <c r="K21" s="284"/>
      <c r="L21" s="284"/>
      <c r="M21" s="285"/>
      <c r="N21" s="94">
        <v>2</v>
      </c>
      <c r="O21" s="63" t="s">
        <v>52</v>
      </c>
    </row>
    <row r="22" spans="1:15" s="25" customFormat="1" ht="24" customHeight="1" x14ac:dyDescent="0.2">
      <c r="A22" s="55"/>
      <c r="B22" s="55"/>
      <c r="C22" s="56"/>
      <c r="D22" s="57"/>
      <c r="E22" s="58"/>
      <c r="F22" s="59"/>
      <c r="G22" s="60"/>
      <c r="H22" s="61">
        <f t="shared" si="0"/>
        <v>0</v>
      </c>
      <c r="I22" s="90"/>
      <c r="J22" s="284"/>
      <c r="K22" s="284"/>
      <c r="L22" s="284"/>
      <c r="M22" s="285"/>
      <c r="N22" s="94">
        <v>3</v>
      </c>
      <c r="O22" s="63" t="s">
        <v>53</v>
      </c>
    </row>
    <row r="23" spans="1:15" s="25" customFormat="1" ht="24" customHeight="1" x14ac:dyDescent="0.2">
      <c r="A23" s="55"/>
      <c r="B23" s="55"/>
      <c r="C23" s="56"/>
      <c r="D23" s="57"/>
      <c r="E23" s="58"/>
      <c r="F23" s="59"/>
      <c r="G23" s="60"/>
      <c r="H23" s="61">
        <f t="shared" si="0"/>
        <v>0</v>
      </c>
      <c r="I23" s="90"/>
      <c r="J23" s="284"/>
      <c r="K23" s="284"/>
      <c r="L23" s="284"/>
      <c r="M23" s="285"/>
      <c r="N23" s="94">
        <v>4</v>
      </c>
      <c r="O23" s="63" t="s">
        <v>54</v>
      </c>
    </row>
    <row r="24" spans="1:15" s="25" customFormat="1" ht="24" customHeight="1" x14ac:dyDescent="0.2">
      <c r="A24" s="55"/>
      <c r="B24" s="55"/>
      <c r="C24" s="56"/>
      <c r="D24" s="57"/>
      <c r="E24" s="58"/>
      <c r="F24" s="59"/>
      <c r="G24" s="60"/>
      <c r="H24" s="61">
        <f t="shared" si="0"/>
        <v>0</v>
      </c>
      <c r="I24" s="90"/>
      <c r="J24" s="284"/>
      <c r="K24" s="284"/>
      <c r="L24" s="284"/>
      <c r="M24" s="285"/>
      <c r="N24" s="94">
        <v>5</v>
      </c>
      <c r="O24" s="63" t="s">
        <v>55</v>
      </c>
    </row>
    <row r="25" spans="1:15" s="25" customFormat="1" ht="24" customHeight="1" x14ac:dyDescent="0.2">
      <c r="A25" s="55"/>
      <c r="B25" s="55"/>
      <c r="C25" s="56"/>
      <c r="D25" s="57"/>
      <c r="E25" s="58"/>
      <c r="F25" s="59"/>
      <c r="G25" s="60"/>
      <c r="H25" s="61">
        <f t="shared" si="0"/>
        <v>0</v>
      </c>
      <c r="I25" s="90"/>
      <c r="J25" s="284"/>
      <c r="K25" s="284"/>
      <c r="L25" s="284"/>
      <c r="M25" s="285"/>
      <c r="N25" s="94">
        <v>6</v>
      </c>
    </row>
    <row r="26" spans="1:15" s="25" customFormat="1" ht="24" customHeight="1" x14ac:dyDescent="0.2">
      <c r="A26" s="55"/>
      <c r="B26" s="55"/>
      <c r="C26" s="56"/>
      <c r="D26" s="57"/>
      <c r="E26" s="58"/>
      <c r="F26" s="59"/>
      <c r="G26" s="60"/>
      <c r="H26" s="61">
        <f t="shared" si="0"/>
        <v>0</v>
      </c>
      <c r="I26" s="90"/>
      <c r="J26" s="284"/>
      <c r="K26" s="284"/>
      <c r="L26" s="284"/>
      <c r="M26" s="285"/>
      <c r="N26" s="94">
        <v>7</v>
      </c>
    </row>
    <row r="27" spans="1:15" s="25" customFormat="1" ht="24" customHeight="1" x14ac:dyDescent="0.2">
      <c r="A27" s="55"/>
      <c r="B27" s="55"/>
      <c r="C27" s="56"/>
      <c r="D27" s="57"/>
      <c r="E27" s="58"/>
      <c r="F27" s="59"/>
      <c r="G27" s="60"/>
      <c r="H27" s="61">
        <f t="shared" si="0"/>
        <v>0</v>
      </c>
      <c r="I27" s="90"/>
      <c r="J27" s="284"/>
      <c r="K27" s="284"/>
      <c r="L27" s="284"/>
      <c r="M27" s="285"/>
      <c r="N27" s="94">
        <v>8</v>
      </c>
    </row>
    <row r="28" spans="1:15" s="25" customFormat="1" ht="24" customHeight="1" x14ac:dyDescent="0.2">
      <c r="A28" s="55"/>
      <c r="B28" s="55"/>
      <c r="C28" s="56"/>
      <c r="D28" s="57"/>
      <c r="E28" s="58"/>
      <c r="F28" s="59"/>
      <c r="G28" s="60"/>
      <c r="H28" s="61">
        <f t="shared" si="0"/>
        <v>0</v>
      </c>
      <c r="I28" s="90"/>
      <c r="J28" s="284"/>
      <c r="K28" s="284"/>
      <c r="L28" s="284"/>
      <c r="M28" s="285"/>
      <c r="N28" s="94">
        <v>9</v>
      </c>
    </row>
    <row r="29" spans="1:15" s="25" customFormat="1" ht="24" customHeight="1" x14ac:dyDescent="0.2">
      <c r="A29" s="55"/>
      <c r="B29" s="55"/>
      <c r="C29" s="56"/>
      <c r="D29" s="57"/>
      <c r="E29" s="58"/>
      <c r="F29" s="59"/>
      <c r="G29" s="60"/>
      <c r="H29" s="61">
        <f t="shared" si="0"/>
        <v>0</v>
      </c>
      <c r="I29" s="90"/>
      <c r="J29" s="284"/>
      <c r="K29" s="284"/>
      <c r="L29" s="284"/>
      <c r="M29" s="285"/>
      <c r="N29" s="94">
        <v>10</v>
      </c>
    </row>
    <row r="30" spans="1:15" s="25" customFormat="1" ht="24" customHeight="1" x14ac:dyDescent="0.2">
      <c r="A30" s="55"/>
      <c r="B30" s="55"/>
      <c r="C30" s="56"/>
      <c r="D30" s="57"/>
      <c r="E30" s="58"/>
      <c r="F30" s="59"/>
      <c r="G30" s="60"/>
      <c r="H30" s="61">
        <f t="shared" si="0"/>
        <v>0</v>
      </c>
      <c r="I30" s="90"/>
      <c r="J30" s="284"/>
      <c r="K30" s="284"/>
      <c r="L30" s="284"/>
      <c r="M30" s="285"/>
      <c r="N30" s="94">
        <v>11</v>
      </c>
    </row>
    <row r="31" spans="1:15" s="25" customFormat="1" ht="24" customHeight="1" x14ac:dyDescent="0.2">
      <c r="A31" s="55"/>
      <c r="B31" s="55"/>
      <c r="C31" s="56"/>
      <c r="D31" s="57"/>
      <c r="E31" s="58"/>
      <c r="F31" s="59"/>
      <c r="G31" s="60"/>
      <c r="H31" s="61">
        <f t="shared" si="0"/>
        <v>0</v>
      </c>
      <c r="I31" s="90"/>
      <c r="J31" s="284"/>
      <c r="K31" s="284"/>
      <c r="L31" s="284"/>
      <c r="M31" s="285"/>
      <c r="N31" s="94">
        <v>12</v>
      </c>
    </row>
    <row r="32" spans="1:15" s="25" customFormat="1" ht="24" customHeight="1" x14ac:dyDescent="0.2">
      <c r="A32" s="55"/>
      <c r="B32" s="55"/>
      <c r="C32" s="56"/>
      <c r="D32" s="57"/>
      <c r="E32" s="58"/>
      <c r="F32" s="59"/>
      <c r="G32" s="60"/>
      <c r="H32" s="61">
        <f t="shared" si="0"/>
        <v>0</v>
      </c>
      <c r="I32" s="90"/>
      <c r="J32" s="284"/>
      <c r="K32" s="284"/>
      <c r="L32" s="284"/>
      <c r="M32" s="285"/>
      <c r="N32" s="94">
        <v>13</v>
      </c>
    </row>
    <row r="33" spans="1:14" s="25" customFormat="1" ht="24" customHeight="1" x14ac:dyDescent="0.2">
      <c r="A33" s="55"/>
      <c r="B33" s="55"/>
      <c r="C33" s="56"/>
      <c r="D33" s="57"/>
      <c r="E33" s="58"/>
      <c r="F33" s="59"/>
      <c r="G33" s="60"/>
      <c r="H33" s="61">
        <f t="shared" si="0"/>
        <v>0</v>
      </c>
      <c r="I33" s="90"/>
      <c r="J33" s="284"/>
      <c r="K33" s="284"/>
      <c r="L33" s="284"/>
      <c r="M33" s="285"/>
      <c r="N33" s="94">
        <v>14</v>
      </c>
    </row>
    <row r="34" spans="1:14" s="25" customFormat="1" ht="24" customHeight="1" x14ac:dyDescent="0.2">
      <c r="A34" s="55"/>
      <c r="B34" s="55"/>
      <c r="C34" s="56"/>
      <c r="D34" s="57"/>
      <c r="E34" s="58"/>
      <c r="F34" s="59"/>
      <c r="G34" s="60"/>
      <c r="H34" s="61">
        <f t="shared" si="0"/>
        <v>0</v>
      </c>
      <c r="I34" s="90"/>
      <c r="J34" s="284"/>
      <c r="K34" s="284"/>
      <c r="L34" s="284"/>
      <c r="M34" s="285"/>
      <c r="N34" s="94">
        <v>15</v>
      </c>
    </row>
    <row r="35" spans="1:14" s="25" customFormat="1" ht="24" customHeight="1" x14ac:dyDescent="0.2">
      <c r="A35" s="55"/>
      <c r="B35" s="55"/>
      <c r="C35" s="56"/>
      <c r="D35" s="57"/>
      <c r="E35" s="58"/>
      <c r="F35" s="59"/>
      <c r="G35" s="60"/>
      <c r="H35" s="61">
        <f t="shared" si="0"/>
        <v>0</v>
      </c>
      <c r="I35" s="90"/>
      <c r="J35" s="284"/>
      <c r="K35" s="284"/>
      <c r="L35" s="284"/>
      <c r="M35" s="285"/>
      <c r="N35" s="94">
        <v>16</v>
      </c>
    </row>
    <row r="36" spans="1:14" s="25" customFormat="1" ht="24" customHeight="1" x14ac:dyDescent="0.2">
      <c r="A36" s="55"/>
      <c r="B36" s="55"/>
      <c r="C36" s="56"/>
      <c r="D36" s="57"/>
      <c r="E36" s="58"/>
      <c r="F36" s="59"/>
      <c r="G36" s="60"/>
      <c r="H36" s="61">
        <f t="shared" si="0"/>
        <v>0</v>
      </c>
      <c r="I36" s="90"/>
      <c r="J36" s="284"/>
      <c r="K36" s="284"/>
      <c r="L36" s="284"/>
      <c r="M36" s="285"/>
      <c r="N36" s="94">
        <v>17</v>
      </c>
    </row>
    <row r="37" spans="1:14" s="25" customFormat="1" ht="24" customHeight="1" x14ac:dyDescent="0.2">
      <c r="A37" s="55"/>
      <c r="B37" s="55"/>
      <c r="C37" s="56"/>
      <c r="D37" s="57"/>
      <c r="E37" s="58"/>
      <c r="F37" s="59"/>
      <c r="G37" s="60"/>
      <c r="H37" s="61">
        <f t="shared" si="0"/>
        <v>0</v>
      </c>
      <c r="I37" s="90"/>
      <c r="J37" s="284"/>
      <c r="K37" s="284"/>
      <c r="L37" s="284"/>
      <c r="M37" s="285"/>
      <c r="N37" s="94">
        <v>18</v>
      </c>
    </row>
    <row r="38" spans="1:14" s="25" customFormat="1" ht="24" customHeight="1" x14ac:dyDescent="0.2">
      <c r="A38" s="55"/>
      <c r="B38" s="55"/>
      <c r="C38" s="56"/>
      <c r="D38" s="57"/>
      <c r="E38" s="58"/>
      <c r="F38" s="59"/>
      <c r="G38" s="60"/>
      <c r="H38" s="61">
        <f t="shared" si="0"/>
        <v>0</v>
      </c>
      <c r="I38" s="90"/>
      <c r="J38" s="284"/>
      <c r="K38" s="284"/>
      <c r="L38" s="284"/>
      <c r="M38" s="285"/>
      <c r="N38" s="94">
        <v>19</v>
      </c>
    </row>
    <row r="39" spans="1:14" s="25" customFormat="1" ht="24" customHeight="1" x14ac:dyDescent="0.2">
      <c r="A39" s="55"/>
      <c r="B39" s="55"/>
      <c r="C39" s="56"/>
      <c r="D39" s="57"/>
      <c r="E39" s="58"/>
      <c r="F39" s="59"/>
      <c r="G39" s="60"/>
      <c r="H39" s="61">
        <f t="shared" si="0"/>
        <v>0</v>
      </c>
      <c r="I39" s="90"/>
      <c r="J39" s="284"/>
      <c r="K39" s="284"/>
      <c r="L39" s="284"/>
      <c r="M39" s="285"/>
      <c r="N39" s="94">
        <v>20</v>
      </c>
    </row>
    <row r="40" spans="1:14" s="25" customFormat="1" ht="24" customHeight="1" x14ac:dyDescent="0.2">
      <c r="A40" s="55"/>
      <c r="B40" s="55"/>
      <c r="C40" s="56"/>
      <c r="D40" s="57"/>
      <c r="E40" s="58"/>
      <c r="F40" s="59"/>
      <c r="G40" s="60"/>
      <c r="H40" s="61">
        <f t="shared" si="0"/>
        <v>0</v>
      </c>
      <c r="I40" s="90"/>
      <c r="J40" s="284"/>
      <c r="K40" s="284"/>
      <c r="L40" s="284"/>
      <c r="M40" s="285"/>
      <c r="N40" s="94">
        <v>21</v>
      </c>
    </row>
    <row r="41" spans="1:14" s="25" customFormat="1" ht="24" customHeight="1" x14ac:dyDescent="0.2">
      <c r="A41" s="55"/>
      <c r="B41" s="55"/>
      <c r="C41" s="56"/>
      <c r="D41" s="57"/>
      <c r="E41" s="58"/>
      <c r="F41" s="59"/>
      <c r="G41" s="60"/>
      <c r="H41" s="61">
        <f t="shared" si="0"/>
        <v>0</v>
      </c>
      <c r="I41" s="90"/>
      <c r="J41" s="284"/>
      <c r="K41" s="284"/>
      <c r="L41" s="284"/>
      <c r="M41" s="285"/>
      <c r="N41" s="94">
        <v>22</v>
      </c>
    </row>
    <row r="42" spans="1:14" s="25" customFormat="1" ht="24" customHeight="1" x14ac:dyDescent="0.2">
      <c r="A42" s="55"/>
      <c r="B42" s="55"/>
      <c r="C42" s="56"/>
      <c r="D42" s="57"/>
      <c r="E42" s="58"/>
      <c r="F42" s="59"/>
      <c r="G42" s="60"/>
      <c r="H42" s="61">
        <f t="shared" si="0"/>
        <v>0</v>
      </c>
      <c r="I42" s="90"/>
      <c r="J42" s="284"/>
      <c r="K42" s="284"/>
      <c r="L42" s="284"/>
      <c r="M42" s="285"/>
      <c r="N42" s="94">
        <v>23</v>
      </c>
    </row>
    <row r="43" spans="1:14" s="25" customFormat="1" ht="24" customHeight="1" x14ac:dyDescent="0.2">
      <c r="A43" s="55"/>
      <c r="B43" s="55"/>
      <c r="C43" s="56"/>
      <c r="D43" s="57"/>
      <c r="E43" s="58"/>
      <c r="F43" s="59"/>
      <c r="G43" s="60"/>
      <c r="H43" s="61">
        <f t="shared" si="0"/>
        <v>0</v>
      </c>
      <c r="I43" s="90"/>
      <c r="J43" s="284"/>
      <c r="K43" s="284"/>
      <c r="L43" s="284"/>
      <c r="M43" s="285"/>
      <c r="N43" s="94">
        <v>24</v>
      </c>
    </row>
    <row r="44" spans="1:14" s="25" customFormat="1" ht="24" customHeight="1" x14ac:dyDescent="0.2">
      <c r="A44" s="55"/>
      <c r="B44" s="55"/>
      <c r="C44" s="56"/>
      <c r="D44" s="57"/>
      <c r="E44" s="58"/>
      <c r="F44" s="59"/>
      <c r="G44" s="60"/>
      <c r="H44" s="61">
        <f t="shared" si="0"/>
        <v>0</v>
      </c>
      <c r="I44" s="90"/>
      <c r="J44" s="284"/>
      <c r="K44" s="284"/>
      <c r="L44" s="284"/>
      <c r="M44" s="285"/>
      <c r="N44" s="94">
        <v>25</v>
      </c>
    </row>
    <row r="45" spans="1:14" s="25" customFormat="1" ht="24" customHeight="1" x14ac:dyDescent="0.2">
      <c r="A45" s="55"/>
      <c r="B45" s="55"/>
      <c r="C45" s="56"/>
      <c r="D45" s="57"/>
      <c r="E45" s="58"/>
      <c r="F45" s="59"/>
      <c r="G45" s="60"/>
      <c r="H45" s="61">
        <f t="shared" si="0"/>
        <v>0</v>
      </c>
      <c r="I45" s="90"/>
      <c r="J45" s="284"/>
      <c r="K45" s="284"/>
      <c r="L45" s="284"/>
      <c r="M45" s="285"/>
      <c r="N45" s="94">
        <v>26</v>
      </c>
    </row>
    <row r="46" spans="1:14" s="25" customFormat="1" ht="24" customHeight="1" x14ac:dyDescent="0.2">
      <c r="A46" s="55"/>
      <c r="B46" s="55"/>
      <c r="C46" s="56"/>
      <c r="D46" s="57"/>
      <c r="E46" s="58"/>
      <c r="F46" s="59"/>
      <c r="G46" s="60"/>
      <c r="H46" s="61">
        <f t="shared" si="0"/>
        <v>0</v>
      </c>
      <c r="I46" s="90"/>
      <c r="J46" s="284"/>
      <c r="K46" s="284"/>
      <c r="L46" s="284"/>
      <c r="M46" s="285"/>
      <c r="N46" s="94">
        <v>27</v>
      </c>
    </row>
    <row r="47" spans="1:14" s="25" customFormat="1" ht="24" customHeight="1" x14ac:dyDescent="0.2">
      <c r="A47" s="55"/>
      <c r="B47" s="55"/>
      <c r="C47" s="56"/>
      <c r="D47" s="57"/>
      <c r="E47" s="58"/>
      <c r="F47" s="59"/>
      <c r="G47" s="60"/>
      <c r="H47" s="61">
        <f t="shared" si="0"/>
        <v>0</v>
      </c>
      <c r="I47" s="90"/>
      <c r="J47" s="284"/>
      <c r="K47" s="284"/>
      <c r="L47" s="284"/>
      <c r="M47" s="285"/>
      <c r="N47" s="94">
        <v>28</v>
      </c>
    </row>
    <row r="48" spans="1:14" s="25" customFormat="1" ht="24" customHeight="1" x14ac:dyDescent="0.2">
      <c r="A48" s="55"/>
      <c r="B48" s="55"/>
      <c r="C48" s="56"/>
      <c r="D48" s="57"/>
      <c r="E48" s="58"/>
      <c r="F48" s="59"/>
      <c r="G48" s="60"/>
      <c r="H48" s="61">
        <f t="shared" si="0"/>
        <v>0</v>
      </c>
      <c r="I48" s="90"/>
      <c r="J48" s="284"/>
      <c r="K48" s="284"/>
      <c r="L48" s="284"/>
      <c r="M48" s="285"/>
      <c r="N48" s="94">
        <v>29</v>
      </c>
    </row>
    <row r="49" spans="1:14" s="25" customFormat="1" ht="24" customHeight="1" x14ac:dyDescent="0.2">
      <c r="A49" s="55"/>
      <c r="B49" s="55"/>
      <c r="C49" s="56"/>
      <c r="D49" s="57"/>
      <c r="E49" s="58"/>
      <c r="F49" s="59"/>
      <c r="G49" s="60"/>
      <c r="H49" s="61">
        <f t="shared" si="0"/>
        <v>0</v>
      </c>
      <c r="I49" s="90"/>
      <c r="J49" s="284"/>
      <c r="K49" s="284"/>
      <c r="L49" s="284"/>
      <c r="M49" s="285"/>
      <c r="N49" s="94">
        <v>30</v>
      </c>
    </row>
    <row r="50" spans="1:14" s="25" customFormat="1" ht="24" customHeight="1" x14ac:dyDescent="0.2">
      <c r="A50" s="55"/>
      <c r="B50" s="55"/>
      <c r="C50" s="56"/>
      <c r="D50" s="57"/>
      <c r="E50" s="58"/>
      <c r="F50" s="59"/>
      <c r="G50" s="60"/>
      <c r="H50" s="61">
        <f t="shared" si="0"/>
        <v>0</v>
      </c>
      <c r="I50" s="90"/>
      <c r="J50" s="284"/>
      <c r="K50" s="284"/>
      <c r="L50" s="284"/>
      <c r="M50" s="285"/>
      <c r="N50" s="94">
        <v>31</v>
      </c>
    </row>
    <row r="51" spans="1:14" s="25" customFormat="1" ht="24" customHeight="1" x14ac:dyDescent="0.2">
      <c r="A51" s="55"/>
      <c r="B51" s="55"/>
      <c r="C51" s="56"/>
      <c r="D51" s="57"/>
      <c r="E51" s="58"/>
      <c r="F51" s="59"/>
      <c r="G51" s="60"/>
      <c r="H51" s="61">
        <f t="shared" si="0"/>
        <v>0</v>
      </c>
      <c r="I51" s="90"/>
      <c r="J51" s="284"/>
      <c r="K51" s="284"/>
      <c r="L51" s="284"/>
      <c r="M51" s="285"/>
      <c r="N51" s="94">
        <v>32</v>
      </c>
    </row>
    <row r="52" spans="1:14" s="25" customFormat="1" ht="24" customHeight="1" x14ac:dyDescent="0.2">
      <c r="A52" s="55"/>
      <c r="B52" s="55"/>
      <c r="C52" s="56"/>
      <c r="D52" s="57"/>
      <c r="E52" s="58"/>
      <c r="F52" s="59"/>
      <c r="G52" s="60"/>
      <c r="H52" s="61">
        <f t="shared" si="0"/>
        <v>0</v>
      </c>
      <c r="I52" s="90"/>
      <c r="J52" s="284"/>
      <c r="K52" s="284"/>
      <c r="L52" s="284"/>
      <c r="M52" s="285"/>
      <c r="N52" s="94">
        <v>33</v>
      </c>
    </row>
    <row r="53" spans="1:14" s="25" customFormat="1" ht="24" customHeight="1" x14ac:dyDescent="0.2">
      <c r="A53" s="55"/>
      <c r="B53" s="55"/>
      <c r="C53" s="56"/>
      <c r="D53" s="57"/>
      <c r="E53" s="58"/>
      <c r="F53" s="59"/>
      <c r="G53" s="60"/>
      <c r="H53" s="61">
        <f t="shared" si="0"/>
        <v>0</v>
      </c>
      <c r="I53" s="90"/>
      <c r="J53" s="284"/>
      <c r="K53" s="284"/>
      <c r="L53" s="284"/>
      <c r="M53" s="285"/>
      <c r="N53" s="94">
        <v>34</v>
      </c>
    </row>
    <row r="54" spans="1:14" s="25" customFormat="1" ht="24" customHeight="1" x14ac:dyDescent="0.2">
      <c r="A54" s="55"/>
      <c r="B54" s="55"/>
      <c r="C54" s="56"/>
      <c r="D54" s="57"/>
      <c r="E54" s="58"/>
      <c r="F54" s="59"/>
      <c r="G54" s="60"/>
      <c r="H54" s="61">
        <f t="shared" si="0"/>
        <v>0</v>
      </c>
      <c r="I54" s="90"/>
      <c r="J54" s="284"/>
      <c r="K54" s="284"/>
      <c r="L54" s="284"/>
      <c r="M54" s="285"/>
      <c r="N54" s="94">
        <v>35</v>
      </c>
    </row>
    <row r="55" spans="1:14" s="25" customFormat="1" ht="24" customHeight="1" x14ac:dyDescent="0.2">
      <c r="A55" s="55"/>
      <c r="B55" s="55"/>
      <c r="C55" s="56"/>
      <c r="D55" s="57"/>
      <c r="E55" s="58"/>
      <c r="F55" s="59"/>
      <c r="G55" s="60"/>
      <c r="H55" s="61">
        <f t="shared" si="0"/>
        <v>0</v>
      </c>
      <c r="I55" s="90"/>
      <c r="J55" s="284"/>
      <c r="K55" s="284"/>
      <c r="L55" s="284"/>
      <c r="M55" s="285"/>
      <c r="N55" s="94">
        <v>36</v>
      </c>
    </row>
    <row r="56" spans="1:14" s="25" customFormat="1" ht="24" customHeight="1" x14ac:dyDescent="0.2">
      <c r="A56" s="55"/>
      <c r="B56" s="55"/>
      <c r="C56" s="56"/>
      <c r="D56" s="57"/>
      <c r="E56" s="58"/>
      <c r="F56" s="59"/>
      <c r="G56" s="60"/>
      <c r="H56" s="61">
        <f t="shared" si="0"/>
        <v>0</v>
      </c>
      <c r="I56" s="90"/>
      <c r="J56" s="284"/>
      <c r="K56" s="284"/>
      <c r="L56" s="284"/>
      <c r="M56" s="285"/>
      <c r="N56" s="94">
        <v>37</v>
      </c>
    </row>
    <row r="57" spans="1:14" s="25" customFormat="1" ht="24" customHeight="1" x14ac:dyDescent="0.2">
      <c r="A57" s="55"/>
      <c r="B57" s="55"/>
      <c r="C57" s="56"/>
      <c r="D57" s="57"/>
      <c r="E57" s="58"/>
      <c r="F57" s="59"/>
      <c r="G57" s="60"/>
      <c r="H57" s="61">
        <f t="shared" si="0"/>
        <v>0</v>
      </c>
      <c r="I57" s="90"/>
      <c r="J57" s="284"/>
      <c r="K57" s="284"/>
      <c r="L57" s="284"/>
      <c r="M57" s="285"/>
      <c r="N57" s="94">
        <v>38</v>
      </c>
    </row>
    <row r="58" spans="1:14" s="25" customFormat="1" ht="24" customHeight="1" x14ac:dyDescent="0.2">
      <c r="A58" s="55"/>
      <c r="B58" s="55"/>
      <c r="C58" s="56"/>
      <c r="D58" s="57"/>
      <c r="E58" s="58"/>
      <c r="F58" s="59"/>
      <c r="G58" s="60"/>
      <c r="H58" s="61">
        <f t="shared" si="0"/>
        <v>0</v>
      </c>
      <c r="I58" s="90"/>
      <c r="J58" s="284"/>
      <c r="K58" s="284"/>
      <c r="L58" s="284"/>
      <c r="M58" s="285"/>
      <c r="N58" s="94">
        <v>39</v>
      </c>
    </row>
    <row r="59" spans="1:14" s="25" customFormat="1" ht="24" customHeight="1" x14ac:dyDescent="0.2">
      <c r="A59" s="55"/>
      <c r="B59" s="55"/>
      <c r="C59" s="56"/>
      <c r="D59" s="57"/>
      <c r="E59" s="58"/>
      <c r="F59" s="59"/>
      <c r="G59" s="60"/>
      <c r="H59" s="61">
        <f t="shared" si="0"/>
        <v>0</v>
      </c>
      <c r="I59" s="90"/>
      <c r="J59" s="284"/>
      <c r="K59" s="284"/>
      <c r="L59" s="284"/>
      <c r="M59" s="285"/>
      <c r="N59" s="94">
        <v>40</v>
      </c>
    </row>
    <row r="60" spans="1:14" s="25" customFormat="1" ht="24" customHeight="1" x14ac:dyDescent="0.2">
      <c r="A60" s="55"/>
      <c r="B60" s="55"/>
      <c r="C60" s="56"/>
      <c r="D60" s="57"/>
      <c r="E60" s="58"/>
      <c r="F60" s="59"/>
      <c r="G60" s="60"/>
      <c r="H60" s="61">
        <f t="shared" si="0"/>
        <v>0</v>
      </c>
      <c r="I60" s="90"/>
      <c r="J60" s="284"/>
      <c r="K60" s="284"/>
      <c r="L60" s="284"/>
      <c r="M60" s="285"/>
      <c r="N60" s="94">
        <v>41</v>
      </c>
    </row>
    <row r="61" spans="1:14" s="25" customFormat="1" ht="24" customHeight="1" x14ac:dyDescent="0.2">
      <c r="A61" s="55"/>
      <c r="B61" s="55"/>
      <c r="C61" s="56"/>
      <c r="D61" s="57"/>
      <c r="E61" s="58"/>
      <c r="F61" s="59"/>
      <c r="G61" s="60"/>
      <c r="H61" s="61">
        <f t="shared" si="0"/>
        <v>0</v>
      </c>
      <c r="I61" s="90"/>
      <c r="J61" s="284"/>
      <c r="K61" s="284"/>
      <c r="L61" s="284"/>
      <c r="M61" s="285"/>
      <c r="N61" s="94">
        <v>42</v>
      </c>
    </row>
    <row r="62" spans="1:14" s="25" customFormat="1" ht="24" customHeight="1" x14ac:dyDescent="0.2">
      <c r="A62" s="55"/>
      <c r="B62" s="55"/>
      <c r="C62" s="56"/>
      <c r="D62" s="57"/>
      <c r="E62" s="58"/>
      <c r="F62" s="59"/>
      <c r="G62" s="60"/>
      <c r="H62" s="61">
        <f t="shared" si="0"/>
        <v>0</v>
      </c>
      <c r="I62" s="90"/>
      <c r="J62" s="284"/>
      <c r="K62" s="284"/>
      <c r="L62" s="284"/>
      <c r="M62" s="285"/>
      <c r="N62" s="94">
        <v>43</v>
      </c>
    </row>
    <row r="63" spans="1:14" s="25" customFormat="1" ht="24" customHeight="1" x14ac:dyDescent="0.2">
      <c r="A63" s="55"/>
      <c r="B63" s="55"/>
      <c r="C63" s="56"/>
      <c r="D63" s="57"/>
      <c r="E63" s="58"/>
      <c r="F63" s="59"/>
      <c r="G63" s="60"/>
      <c r="H63" s="61">
        <f t="shared" si="0"/>
        <v>0</v>
      </c>
      <c r="I63" s="90"/>
      <c r="J63" s="284"/>
      <c r="K63" s="284"/>
      <c r="L63" s="284"/>
      <c r="M63" s="285"/>
      <c r="N63" s="94">
        <v>44</v>
      </c>
    </row>
    <row r="64" spans="1:14" s="25" customFormat="1" ht="24" customHeight="1" x14ac:dyDescent="0.2">
      <c r="A64" s="55"/>
      <c r="B64" s="55"/>
      <c r="C64" s="56"/>
      <c r="D64" s="57"/>
      <c r="E64" s="58"/>
      <c r="F64" s="59"/>
      <c r="G64" s="60"/>
      <c r="H64" s="61">
        <f t="shared" si="0"/>
        <v>0</v>
      </c>
      <c r="I64" s="90"/>
      <c r="J64" s="284"/>
      <c r="K64" s="284"/>
      <c r="L64" s="284"/>
      <c r="M64" s="285"/>
      <c r="N64" s="94">
        <v>45</v>
      </c>
    </row>
    <row r="65" spans="1:14" s="25" customFormat="1" ht="24" customHeight="1" x14ac:dyDescent="0.2">
      <c r="A65" s="55"/>
      <c r="B65" s="55"/>
      <c r="C65" s="56"/>
      <c r="D65" s="57"/>
      <c r="E65" s="58"/>
      <c r="F65" s="59"/>
      <c r="G65" s="60"/>
      <c r="H65" s="61">
        <f t="shared" si="0"/>
        <v>0</v>
      </c>
      <c r="I65" s="90"/>
      <c r="J65" s="284"/>
      <c r="K65" s="284"/>
      <c r="L65" s="284"/>
      <c r="M65" s="285"/>
      <c r="N65" s="94">
        <v>46</v>
      </c>
    </row>
    <row r="66" spans="1:14" s="25" customFormat="1" ht="24" customHeight="1" x14ac:dyDescent="0.2">
      <c r="A66" s="55"/>
      <c r="B66" s="55"/>
      <c r="C66" s="56"/>
      <c r="D66" s="57"/>
      <c r="E66" s="58"/>
      <c r="F66" s="59"/>
      <c r="G66" s="60"/>
      <c r="H66" s="61">
        <f t="shared" si="0"/>
        <v>0</v>
      </c>
      <c r="I66" s="90"/>
      <c r="J66" s="284"/>
      <c r="K66" s="284"/>
      <c r="L66" s="284"/>
      <c r="M66" s="285"/>
      <c r="N66" s="94">
        <v>47</v>
      </c>
    </row>
    <row r="67" spans="1:14" s="25" customFormat="1" ht="24" customHeight="1" x14ac:dyDescent="0.2">
      <c r="A67" s="55"/>
      <c r="B67" s="55"/>
      <c r="C67" s="56"/>
      <c r="D67" s="57"/>
      <c r="E67" s="58"/>
      <c r="F67" s="59"/>
      <c r="G67" s="60"/>
      <c r="H67" s="61">
        <f t="shared" si="0"/>
        <v>0</v>
      </c>
      <c r="I67" s="90"/>
      <c r="J67" s="284"/>
      <c r="K67" s="284"/>
      <c r="L67" s="284"/>
      <c r="M67" s="285"/>
      <c r="N67" s="94">
        <v>48</v>
      </c>
    </row>
    <row r="68" spans="1:14" s="25" customFormat="1" ht="24" customHeight="1" x14ac:dyDescent="0.2">
      <c r="A68" s="55"/>
      <c r="B68" s="55"/>
      <c r="C68" s="56"/>
      <c r="D68" s="57"/>
      <c r="E68" s="58"/>
      <c r="F68" s="59"/>
      <c r="G68" s="60"/>
      <c r="H68" s="61">
        <f t="shared" si="0"/>
        <v>0</v>
      </c>
      <c r="I68" s="90"/>
      <c r="J68" s="284"/>
      <c r="K68" s="284"/>
      <c r="L68" s="284"/>
      <c r="M68" s="285"/>
      <c r="N68" s="94">
        <v>49</v>
      </c>
    </row>
    <row r="69" spans="1:14" s="25" customFormat="1" ht="24" customHeight="1" x14ac:dyDescent="0.2">
      <c r="A69" s="55"/>
      <c r="B69" s="55"/>
      <c r="C69" s="56"/>
      <c r="D69" s="57"/>
      <c r="E69" s="58"/>
      <c r="F69" s="59"/>
      <c r="G69" s="60"/>
      <c r="H69" s="61">
        <f t="shared" si="0"/>
        <v>0</v>
      </c>
      <c r="I69" s="90"/>
      <c r="J69" s="284"/>
      <c r="K69" s="284"/>
      <c r="L69" s="284"/>
      <c r="M69" s="285"/>
      <c r="N69" s="94">
        <v>50</v>
      </c>
    </row>
    <row r="70" spans="1:14" s="25" customFormat="1" ht="24.95" customHeight="1" x14ac:dyDescent="0.2">
      <c r="A70" s="55"/>
      <c r="B70" s="55"/>
      <c r="C70" s="56"/>
      <c r="D70" s="57"/>
      <c r="E70" s="58"/>
      <c r="F70" s="59"/>
      <c r="G70" s="60"/>
      <c r="H70" s="61">
        <f t="shared" si="0"/>
        <v>0</v>
      </c>
      <c r="I70" s="62"/>
      <c r="J70" s="284"/>
      <c r="K70" s="284"/>
      <c r="L70" s="284"/>
      <c r="M70" s="284"/>
      <c r="N70" s="94"/>
    </row>
    <row r="71" spans="1:14" s="25" customFormat="1" ht="24.95" customHeight="1" x14ac:dyDescent="0.2">
      <c r="A71" s="55"/>
      <c r="B71" s="55"/>
      <c r="C71" s="56"/>
      <c r="D71" s="57"/>
      <c r="E71" s="58"/>
      <c r="F71" s="59"/>
      <c r="G71" s="60"/>
      <c r="H71" s="61">
        <f t="shared" si="0"/>
        <v>0</v>
      </c>
      <c r="I71" s="62"/>
      <c r="J71" s="284"/>
      <c r="K71" s="284"/>
      <c r="L71" s="284"/>
      <c r="M71" s="284"/>
      <c r="N71" s="94"/>
    </row>
    <row r="72" spans="1:14" s="25" customFormat="1" ht="24.95" customHeight="1" x14ac:dyDescent="0.2">
      <c r="A72" s="55"/>
      <c r="B72" s="55"/>
      <c r="C72" s="56"/>
      <c r="D72" s="57"/>
      <c r="E72" s="58"/>
      <c r="F72" s="59"/>
      <c r="G72" s="60"/>
      <c r="H72" s="61">
        <f t="shared" si="0"/>
        <v>0</v>
      </c>
      <c r="I72" s="62"/>
      <c r="J72" s="284"/>
      <c r="K72" s="284"/>
      <c r="L72" s="284"/>
      <c r="M72" s="284"/>
      <c r="N72" s="94"/>
    </row>
    <row r="73" spans="1:14" s="25" customFormat="1" ht="24.95" customHeight="1" x14ac:dyDescent="0.2">
      <c r="A73" s="55"/>
      <c r="B73" s="55"/>
      <c r="C73" s="56"/>
      <c r="D73" s="57"/>
      <c r="E73" s="58"/>
      <c r="F73" s="59"/>
      <c r="G73" s="60"/>
      <c r="H73" s="61">
        <f t="shared" si="0"/>
        <v>0</v>
      </c>
      <c r="I73" s="62"/>
      <c r="J73" s="284"/>
      <c r="K73" s="284"/>
      <c r="L73" s="284"/>
      <c r="M73" s="284"/>
      <c r="N73" s="94"/>
    </row>
    <row r="74" spans="1:14" s="25" customFormat="1" ht="24.95" customHeight="1" x14ac:dyDescent="0.2">
      <c r="A74" s="55"/>
      <c r="B74" s="55"/>
      <c r="C74" s="56"/>
      <c r="D74" s="57"/>
      <c r="E74" s="58"/>
      <c r="F74" s="59"/>
      <c r="G74" s="60"/>
      <c r="H74" s="61">
        <f t="shared" si="0"/>
        <v>0</v>
      </c>
      <c r="I74" s="62"/>
      <c r="J74" s="284"/>
      <c r="K74" s="284"/>
      <c r="L74" s="284"/>
      <c r="M74" s="284"/>
      <c r="N74" s="94"/>
    </row>
    <row r="75" spans="1:14" s="25" customFormat="1" ht="24.95" customHeight="1" x14ac:dyDescent="0.2">
      <c r="A75" s="55"/>
      <c r="B75" s="55"/>
      <c r="C75" s="56"/>
      <c r="D75" s="57"/>
      <c r="E75" s="58"/>
      <c r="F75" s="59"/>
      <c r="G75" s="60"/>
      <c r="H75" s="61">
        <f t="shared" si="0"/>
        <v>0</v>
      </c>
      <c r="I75" s="62"/>
      <c r="J75" s="284"/>
      <c r="K75" s="284"/>
      <c r="L75" s="284"/>
      <c r="M75" s="284"/>
      <c r="N75" s="94"/>
    </row>
    <row r="76" spans="1:14" s="25" customFormat="1" ht="24.95" customHeight="1" x14ac:dyDescent="0.2">
      <c r="A76" s="55"/>
      <c r="B76" s="55"/>
      <c r="C76" s="56"/>
      <c r="D76" s="57"/>
      <c r="E76" s="58"/>
      <c r="F76" s="59"/>
      <c r="G76" s="60"/>
      <c r="H76" s="61">
        <f t="shared" si="0"/>
        <v>0</v>
      </c>
      <c r="I76" s="62"/>
      <c r="J76" s="284"/>
      <c r="K76" s="284"/>
      <c r="L76" s="284"/>
      <c r="M76" s="284"/>
      <c r="N76" s="94"/>
    </row>
    <row r="77" spans="1:14" s="25" customFormat="1" ht="24.95" customHeight="1" x14ac:dyDescent="0.2">
      <c r="A77" s="55"/>
      <c r="B77" s="55"/>
      <c r="C77" s="56"/>
      <c r="D77" s="57"/>
      <c r="E77" s="58"/>
      <c r="F77" s="59"/>
      <c r="G77" s="60"/>
      <c r="H77" s="61">
        <f t="shared" si="0"/>
        <v>0</v>
      </c>
      <c r="I77" s="62"/>
      <c r="J77" s="284"/>
      <c r="K77" s="284"/>
      <c r="L77" s="284"/>
      <c r="M77" s="284"/>
      <c r="N77" s="94"/>
    </row>
    <row r="78" spans="1:14" s="25" customFormat="1" ht="24.95" customHeight="1" x14ac:dyDescent="0.2">
      <c r="A78" s="55"/>
      <c r="B78" s="55"/>
      <c r="C78" s="56"/>
      <c r="D78" s="57"/>
      <c r="E78" s="58"/>
      <c r="F78" s="59"/>
      <c r="G78" s="60"/>
      <c r="H78" s="61">
        <f t="shared" si="0"/>
        <v>0</v>
      </c>
      <c r="I78" s="62"/>
      <c r="J78" s="284"/>
      <c r="K78" s="284"/>
      <c r="L78" s="284"/>
      <c r="M78" s="284"/>
      <c r="N78" s="94"/>
    </row>
    <row r="79" spans="1:14" s="25" customFormat="1" ht="24.95" customHeight="1" x14ac:dyDescent="0.2">
      <c r="A79" s="55"/>
      <c r="B79" s="55"/>
      <c r="C79" s="56"/>
      <c r="D79" s="57"/>
      <c r="E79" s="58"/>
      <c r="F79" s="59"/>
      <c r="G79" s="60"/>
      <c r="H79" s="61">
        <f t="shared" si="0"/>
        <v>0</v>
      </c>
      <c r="I79" s="62"/>
      <c r="J79" s="284"/>
      <c r="K79" s="284"/>
      <c r="L79" s="284"/>
      <c r="M79" s="284"/>
      <c r="N79" s="94"/>
    </row>
    <row r="80" spans="1:14" s="25" customFormat="1" ht="24.95" customHeight="1" x14ac:dyDescent="0.2">
      <c r="A80" s="55"/>
      <c r="B80" s="55"/>
      <c r="C80" s="56"/>
      <c r="D80" s="57"/>
      <c r="E80" s="58"/>
      <c r="F80" s="59"/>
      <c r="G80" s="60"/>
      <c r="H80" s="61">
        <f t="shared" si="0"/>
        <v>0</v>
      </c>
      <c r="I80" s="62"/>
      <c r="J80" s="284"/>
      <c r="K80" s="284"/>
      <c r="L80" s="284"/>
      <c r="M80" s="284"/>
      <c r="N80" s="94"/>
    </row>
    <row r="81" spans="1:14" s="25" customFormat="1" ht="24.95" customHeight="1" x14ac:dyDescent="0.2">
      <c r="A81" s="55"/>
      <c r="B81" s="55"/>
      <c r="C81" s="56"/>
      <c r="D81" s="57"/>
      <c r="E81" s="58"/>
      <c r="F81" s="59"/>
      <c r="G81" s="60"/>
      <c r="H81" s="61">
        <f t="shared" si="0"/>
        <v>0</v>
      </c>
      <c r="I81" s="62"/>
      <c r="J81" s="284"/>
      <c r="K81" s="284"/>
      <c r="L81" s="284"/>
      <c r="M81" s="284"/>
      <c r="N81" s="94"/>
    </row>
    <row r="82" spans="1:14" s="25" customFormat="1" ht="24.95" customHeight="1" x14ac:dyDescent="0.2">
      <c r="A82" s="55"/>
      <c r="B82" s="55"/>
      <c r="C82" s="56"/>
      <c r="D82" s="57"/>
      <c r="E82" s="58"/>
      <c r="F82" s="59"/>
      <c r="G82" s="60"/>
      <c r="H82" s="61">
        <f t="shared" si="0"/>
        <v>0</v>
      </c>
      <c r="I82" s="62"/>
      <c r="J82" s="284"/>
      <c r="K82" s="284"/>
      <c r="L82" s="284"/>
      <c r="M82" s="284"/>
      <c r="N82" s="94"/>
    </row>
    <row r="83" spans="1:14" s="25" customFormat="1" ht="24.95" customHeight="1" x14ac:dyDescent="0.2">
      <c r="A83" s="55"/>
      <c r="B83" s="55"/>
      <c r="C83" s="56"/>
      <c r="D83" s="57"/>
      <c r="E83" s="58"/>
      <c r="F83" s="59"/>
      <c r="G83" s="60"/>
      <c r="H83" s="61">
        <f t="shared" si="0"/>
        <v>0</v>
      </c>
      <c r="I83" s="62"/>
      <c r="J83" s="284"/>
      <c r="K83" s="284"/>
      <c r="L83" s="284"/>
      <c r="M83" s="284"/>
      <c r="N83" s="94"/>
    </row>
    <row r="84" spans="1:14" s="25" customFormat="1" ht="24.95" customHeight="1" x14ac:dyDescent="0.2">
      <c r="A84" s="55"/>
      <c r="B84" s="55"/>
      <c r="C84" s="56"/>
      <c r="D84" s="57"/>
      <c r="E84" s="58"/>
      <c r="F84" s="59"/>
      <c r="G84" s="60"/>
      <c r="H84" s="61">
        <f t="shared" si="0"/>
        <v>0</v>
      </c>
      <c r="I84" s="62"/>
      <c r="J84" s="284"/>
      <c r="K84" s="284"/>
      <c r="L84" s="284"/>
      <c r="M84" s="284"/>
      <c r="N84" s="94"/>
    </row>
    <row r="85" spans="1:14" s="25" customFormat="1" ht="24.95" customHeight="1" x14ac:dyDescent="0.2">
      <c r="A85" s="55"/>
      <c r="B85" s="55"/>
      <c r="C85" s="56"/>
      <c r="D85" s="57"/>
      <c r="E85" s="58"/>
      <c r="F85" s="59"/>
      <c r="G85" s="60"/>
      <c r="H85" s="61">
        <f t="shared" ref="H85:H148" si="1">F85*G85</f>
        <v>0</v>
      </c>
      <c r="I85" s="62"/>
      <c r="J85" s="284"/>
      <c r="K85" s="284"/>
      <c r="L85" s="284"/>
      <c r="M85" s="284"/>
      <c r="N85" s="94"/>
    </row>
    <row r="86" spans="1:14" s="25" customFormat="1" ht="24.95" customHeight="1" x14ac:dyDescent="0.2">
      <c r="A86" s="55"/>
      <c r="B86" s="55"/>
      <c r="C86" s="56"/>
      <c r="D86" s="57"/>
      <c r="E86" s="58"/>
      <c r="F86" s="59"/>
      <c r="G86" s="60"/>
      <c r="H86" s="61">
        <f t="shared" si="1"/>
        <v>0</v>
      </c>
      <c r="I86" s="62"/>
      <c r="J86" s="284"/>
      <c r="K86" s="284"/>
      <c r="L86" s="284"/>
      <c r="M86" s="284"/>
      <c r="N86" s="94"/>
    </row>
    <row r="87" spans="1:14" s="25" customFormat="1" ht="24.95" customHeight="1" x14ac:dyDescent="0.2">
      <c r="A87" s="55"/>
      <c r="B87" s="55"/>
      <c r="C87" s="56"/>
      <c r="D87" s="57"/>
      <c r="E87" s="58"/>
      <c r="F87" s="59"/>
      <c r="G87" s="60"/>
      <c r="H87" s="61">
        <f t="shared" si="1"/>
        <v>0</v>
      </c>
      <c r="I87" s="62"/>
      <c r="J87" s="284"/>
      <c r="K87" s="284"/>
      <c r="L87" s="284"/>
      <c r="M87" s="284"/>
      <c r="N87" s="94"/>
    </row>
    <row r="88" spans="1:14" s="25" customFormat="1" ht="24.95" customHeight="1" x14ac:dyDescent="0.2">
      <c r="A88" s="55"/>
      <c r="B88" s="55"/>
      <c r="C88" s="56"/>
      <c r="D88" s="57"/>
      <c r="E88" s="58"/>
      <c r="F88" s="59"/>
      <c r="G88" s="60"/>
      <c r="H88" s="61">
        <f t="shared" si="1"/>
        <v>0</v>
      </c>
      <c r="I88" s="62"/>
      <c r="J88" s="284"/>
      <c r="K88" s="284"/>
      <c r="L88" s="284"/>
      <c r="M88" s="284"/>
      <c r="N88" s="94"/>
    </row>
    <row r="89" spans="1:14" s="25" customFormat="1" ht="24.95" customHeight="1" x14ac:dyDescent="0.2">
      <c r="A89" s="55"/>
      <c r="B89" s="55"/>
      <c r="C89" s="56"/>
      <c r="D89" s="57"/>
      <c r="E89" s="58"/>
      <c r="F89" s="59"/>
      <c r="G89" s="60"/>
      <c r="H89" s="61">
        <f t="shared" si="1"/>
        <v>0</v>
      </c>
      <c r="I89" s="62"/>
      <c r="J89" s="284"/>
      <c r="K89" s="284"/>
      <c r="L89" s="284"/>
      <c r="M89" s="284"/>
      <c r="N89" s="94"/>
    </row>
    <row r="90" spans="1:14" s="25" customFormat="1" ht="24.95" customHeight="1" x14ac:dyDescent="0.2">
      <c r="A90" s="55"/>
      <c r="B90" s="55"/>
      <c r="C90" s="56"/>
      <c r="D90" s="57"/>
      <c r="E90" s="58"/>
      <c r="F90" s="59"/>
      <c r="G90" s="60"/>
      <c r="H90" s="61">
        <f t="shared" si="1"/>
        <v>0</v>
      </c>
      <c r="I90" s="62"/>
      <c r="J90" s="284"/>
      <c r="K90" s="284"/>
      <c r="L90" s="284"/>
      <c r="M90" s="284"/>
      <c r="N90" s="94"/>
    </row>
    <row r="91" spans="1:14" s="25" customFormat="1" ht="24.95" customHeight="1" x14ac:dyDescent="0.2">
      <c r="A91" s="55"/>
      <c r="B91" s="55"/>
      <c r="C91" s="56"/>
      <c r="D91" s="57"/>
      <c r="E91" s="58"/>
      <c r="F91" s="59"/>
      <c r="G91" s="60"/>
      <c r="H91" s="61">
        <f t="shared" si="1"/>
        <v>0</v>
      </c>
      <c r="I91" s="62"/>
      <c r="J91" s="284"/>
      <c r="K91" s="284"/>
      <c r="L91" s="284"/>
      <c r="M91" s="284"/>
      <c r="N91" s="94"/>
    </row>
    <row r="92" spans="1:14" s="25" customFormat="1" ht="24.95" customHeight="1" x14ac:dyDescent="0.2">
      <c r="A92" s="55"/>
      <c r="B92" s="55"/>
      <c r="C92" s="56"/>
      <c r="D92" s="57"/>
      <c r="E92" s="58"/>
      <c r="F92" s="59"/>
      <c r="G92" s="60"/>
      <c r="H92" s="61">
        <f t="shared" si="1"/>
        <v>0</v>
      </c>
      <c r="I92" s="62"/>
      <c r="J92" s="284"/>
      <c r="K92" s="284"/>
      <c r="L92" s="284"/>
      <c r="M92" s="284"/>
      <c r="N92" s="94"/>
    </row>
    <row r="93" spans="1:14" s="25" customFormat="1" ht="24.95" customHeight="1" x14ac:dyDescent="0.2">
      <c r="A93" s="55"/>
      <c r="B93" s="55"/>
      <c r="C93" s="56"/>
      <c r="D93" s="57"/>
      <c r="E93" s="58"/>
      <c r="F93" s="59"/>
      <c r="G93" s="60"/>
      <c r="H93" s="61">
        <f t="shared" si="1"/>
        <v>0</v>
      </c>
      <c r="I93" s="62"/>
      <c r="J93" s="284"/>
      <c r="K93" s="284"/>
      <c r="L93" s="284"/>
      <c r="M93" s="284"/>
      <c r="N93" s="94"/>
    </row>
    <row r="94" spans="1:14" s="25" customFormat="1" ht="24.95" customHeight="1" x14ac:dyDescent="0.2">
      <c r="A94" s="55"/>
      <c r="B94" s="55"/>
      <c r="C94" s="56"/>
      <c r="D94" s="57"/>
      <c r="E94" s="58"/>
      <c r="F94" s="59"/>
      <c r="G94" s="60"/>
      <c r="H94" s="61">
        <f t="shared" si="1"/>
        <v>0</v>
      </c>
      <c r="I94" s="62"/>
      <c r="J94" s="284"/>
      <c r="K94" s="284"/>
      <c r="L94" s="284"/>
      <c r="M94" s="284"/>
      <c r="N94" s="94"/>
    </row>
    <row r="95" spans="1:14" s="25" customFormat="1" ht="24.95" customHeight="1" x14ac:dyDescent="0.2">
      <c r="A95" s="55"/>
      <c r="B95" s="55"/>
      <c r="C95" s="56"/>
      <c r="D95" s="57"/>
      <c r="E95" s="58"/>
      <c r="F95" s="59"/>
      <c r="G95" s="60"/>
      <c r="H95" s="61">
        <f t="shared" si="1"/>
        <v>0</v>
      </c>
      <c r="I95" s="62"/>
      <c r="J95" s="284"/>
      <c r="K95" s="284"/>
      <c r="L95" s="284"/>
      <c r="M95" s="284"/>
      <c r="N95" s="94"/>
    </row>
    <row r="96" spans="1:14" s="25" customFormat="1" ht="24.95" customHeight="1" x14ac:dyDescent="0.2">
      <c r="A96" s="55"/>
      <c r="B96" s="55"/>
      <c r="C96" s="56"/>
      <c r="D96" s="57"/>
      <c r="E96" s="58"/>
      <c r="F96" s="59"/>
      <c r="G96" s="60"/>
      <c r="H96" s="61">
        <f t="shared" si="1"/>
        <v>0</v>
      </c>
      <c r="I96" s="62"/>
      <c r="J96" s="284"/>
      <c r="K96" s="284"/>
      <c r="L96" s="284"/>
      <c r="M96" s="284"/>
      <c r="N96" s="94"/>
    </row>
    <row r="97" spans="1:14" s="25" customFormat="1" ht="24.95" customHeight="1" x14ac:dyDescent="0.2">
      <c r="A97" s="55"/>
      <c r="B97" s="55"/>
      <c r="C97" s="56"/>
      <c r="D97" s="57"/>
      <c r="E97" s="58"/>
      <c r="F97" s="59"/>
      <c r="G97" s="60"/>
      <c r="H97" s="61">
        <f t="shared" si="1"/>
        <v>0</v>
      </c>
      <c r="I97" s="62"/>
      <c r="J97" s="284"/>
      <c r="K97" s="284"/>
      <c r="L97" s="284"/>
      <c r="M97" s="284"/>
      <c r="N97" s="94"/>
    </row>
    <row r="98" spans="1:14" s="25" customFormat="1" ht="24.95" customHeight="1" x14ac:dyDescent="0.2">
      <c r="A98" s="55"/>
      <c r="B98" s="55"/>
      <c r="C98" s="56"/>
      <c r="D98" s="57"/>
      <c r="E98" s="58"/>
      <c r="F98" s="59"/>
      <c r="G98" s="60"/>
      <c r="H98" s="61">
        <f t="shared" si="1"/>
        <v>0</v>
      </c>
      <c r="I98" s="62"/>
      <c r="J98" s="284"/>
      <c r="K98" s="284"/>
      <c r="L98" s="284"/>
      <c r="M98" s="284"/>
      <c r="N98" s="94"/>
    </row>
    <row r="99" spans="1:14" s="25" customFormat="1" ht="24.95" customHeight="1" x14ac:dyDescent="0.2">
      <c r="A99" s="55"/>
      <c r="B99" s="55"/>
      <c r="C99" s="56"/>
      <c r="D99" s="57"/>
      <c r="E99" s="58"/>
      <c r="F99" s="59"/>
      <c r="G99" s="60"/>
      <c r="H99" s="61">
        <f t="shared" si="1"/>
        <v>0</v>
      </c>
      <c r="I99" s="62"/>
      <c r="J99" s="284"/>
      <c r="K99" s="284"/>
      <c r="L99" s="284"/>
      <c r="M99" s="284"/>
      <c r="N99" s="94"/>
    </row>
    <row r="100" spans="1:14" s="25" customFormat="1" ht="24.95" customHeight="1" x14ac:dyDescent="0.2">
      <c r="A100" s="55"/>
      <c r="B100" s="55"/>
      <c r="C100" s="56"/>
      <c r="D100" s="57"/>
      <c r="E100" s="58"/>
      <c r="F100" s="59"/>
      <c r="G100" s="60"/>
      <c r="H100" s="61">
        <f t="shared" si="1"/>
        <v>0</v>
      </c>
      <c r="I100" s="62"/>
      <c r="J100" s="284"/>
      <c r="K100" s="284"/>
      <c r="L100" s="284"/>
      <c r="M100" s="284"/>
      <c r="N100" s="94"/>
    </row>
    <row r="101" spans="1:14" s="25" customFormat="1" ht="24.95" customHeight="1" x14ac:dyDescent="0.2">
      <c r="A101" s="55"/>
      <c r="B101" s="55"/>
      <c r="C101" s="56"/>
      <c r="D101" s="57"/>
      <c r="E101" s="58"/>
      <c r="F101" s="59"/>
      <c r="G101" s="60"/>
      <c r="H101" s="61">
        <f t="shared" si="1"/>
        <v>0</v>
      </c>
      <c r="I101" s="62"/>
      <c r="J101" s="284"/>
      <c r="K101" s="284"/>
      <c r="L101" s="284"/>
      <c r="M101" s="284"/>
      <c r="N101" s="94"/>
    </row>
    <row r="102" spans="1:14" s="25" customFormat="1" ht="24.95" customHeight="1" x14ac:dyDescent="0.2">
      <c r="A102" s="55"/>
      <c r="B102" s="55"/>
      <c r="C102" s="56"/>
      <c r="D102" s="57"/>
      <c r="E102" s="58"/>
      <c r="F102" s="59"/>
      <c r="G102" s="60"/>
      <c r="H102" s="61">
        <f t="shared" si="1"/>
        <v>0</v>
      </c>
      <c r="I102" s="62"/>
      <c r="J102" s="284"/>
      <c r="K102" s="284"/>
      <c r="L102" s="284"/>
      <c r="M102" s="284"/>
      <c r="N102" s="94"/>
    </row>
    <row r="103" spans="1:14" s="25" customFormat="1" ht="24.95" customHeight="1" x14ac:dyDescent="0.2">
      <c r="A103" s="55"/>
      <c r="B103" s="55"/>
      <c r="C103" s="56"/>
      <c r="D103" s="57"/>
      <c r="E103" s="58"/>
      <c r="F103" s="59"/>
      <c r="G103" s="60"/>
      <c r="H103" s="61">
        <f t="shared" si="1"/>
        <v>0</v>
      </c>
      <c r="I103" s="62"/>
      <c r="J103" s="284"/>
      <c r="K103" s="284"/>
      <c r="L103" s="284"/>
      <c r="M103" s="284"/>
      <c r="N103" s="94"/>
    </row>
    <row r="104" spans="1:14" s="25" customFormat="1" ht="24.95" customHeight="1" x14ac:dyDescent="0.2">
      <c r="A104" s="55"/>
      <c r="B104" s="55"/>
      <c r="C104" s="56"/>
      <c r="D104" s="57"/>
      <c r="E104" s="58"/>
      <c r="F104" s="59"/>
      <c r="G104" s="60"/>
      <c r="H104" s="61">
        <f t="shared" si="1"/>
        <v>0</v>
      </c>
      <c r="I104" s="62"/>
      <c r="J104" s="284"/>
      <c r="K104" s="284"/>
      <c r="L104" s="284"/>
      <c r="M104" s="284"/>
      <c r="N104" s="94"/>
    </row>
    <row r="105" spans="1:14" s="25" customFormat="1" ht="24.95" customHeight="1" x14ac:dyDescent="0.2">
      <c r="A105" s="55"/>
      <c r="B105" s="55"/>
      <c r="C105" s="56"/>
      <c r="D105" s="57"/>
      <c r="E105" s="58"/>
      <c r="F105" s="59"/>
      <c r="G105" s="60"/>
      <c r="H105" s="61">
        <f t="shared" si="1"/>
        <v>0</v>
      </c>
      <c r="I105" s="62"/>
      <c r="J105" s="284"/>
      <c r="K105" s="284"/>
      <c r="L105" s="284"/>
      <c r="M105" s="284"/>
      <c r="N105" s="94"/>
    </row>
    <row r="106" spans="1:14" s="25" customFormat="1" ht="24.95" customHeight="1" x14ac:dyDescent="0.2">
      <c r="A106" s="55"/>
      <c r="B106" s="55"/>
      <c r="C106" s="56"/>
      <c r="D106" s="57"/>
      <c r="E106" s="58"/>
      <c r="F106" s="59"/>
      <c r="G106" s="60"/>
      <c r="H106" s="61">
        <f t="shared" si="1"/>
        <v>0</v>
      </c>
      <c r="I106" s="62"/>
      <c r="J106" s="284"/>
      <c r="K106" s="284"/>
      <c r="L106" s="284"/>
      <c r="M106" s="284"/>
      <c r="N106" s="94"/>
    </row>
    <row r="107" spans="1:14" s="25" customFormat="1" ht="24.95" customHeight="1" x14ac:dyDescent="0.2">
      <c r="A107" s="55"/>
      <c r="B107" s="55"/>
      <c r="C107" s="56"/>
      <c r="D107" s="57"/>
      <c r="E107" s="58"/>
      <c r="F107" s="59"/>
      <c r="G107" s="60"/>
      <c r="H107" s="61">
        <f t="shared" si="1"/>
        <v>0</v>
      </c>
      <c r="I107" s="62"/>
      <c r="J107" s="284"/>
      <c r="K107" s="284"/>
      <c r="L107" s="284"/>
      <c r="M107" s="284"/>
      <c r="N107" s="94"/>
    </row>
    <row r="108" spans="1:14" s="25" customFormat="1" ht="24.95" customHeight="1" x14ac:dyDescent="0.2">
      <c r="A108" s="55"/>
      <c r="B108" s="55"/>
      <c r="C108" s="56"/>
      <c r="D108" s="57"/>
      <c r="E108" s="58"/>
      <c r="F108" s="59"/>
      <c r="G108" s="60"/>
      <c r="H108" s="61">
        <f t="shared" si="1"/>
        <v>0</v>
      </c>
      <c r="I108" s="62"/>
      <c r="J108" s="284"/>
      <c r="K108" s="284"/>
      <c r="L108" s="284"/>
      <c r="M108" s="284"/>
      <c r="N108" s="94"/>
    </row>
    <row r="109" spans="1:14" s="25" customFormat="1" ht="24.95" customHeight="1" x14ac:dyDescent="0.2">
      <c r="A109" s="55"/>
      <c r="B109" s="55"/>
      <c r="C109" s="56"/>
      <c r="D109" s="57"/>
      <c r="E109" s="58"/>
      <c r="F109" s="59"/>
      <c r="G109" s="60"/>
      <c r="H109" s="61">
        <f t="shared" si="1"/>
        <v>0</v>
      </c>
      <c r="I109" s="62"/>
      <c r="J109" s="284"/>
      <c r="K109" s="284"/>
      <c r="L109" s="284"/>
      <c r="M109" s="284"/>
      <c r="N109" s="94"/>
    </row>
    <row r="110" spans="1:14" s="25" customFormat="1" ht="24.95" customHeight="1" x14ac:dyDescent="0.2">
      <c r="A110" s="55"/>
      <c r="B110" s="55"/>
      <c r="C110" s="56"/>
      <c r="D110" s="57"/>
      <c r="E110" s="58"/>
      <c r="F110" s="59"/>
      <c r="G110" s="60"/>
      <c r="H110" s="61">
        <f t="shared" si="1"/>
        <v>0</v>
      </c>
      <c r="I110" s="62"/>
      <c r="J110" s="284"/>
      <c r="K110" s="284"/>
      <c r="L110" s="284"/>
      <c r="M110" s="284"/>
      <c r="N110" s="94"/>
    </row>
    <row r="111" spans="1:14" s="25" customFormat="1" ht="24.95" customHeight="1" x14ac:dyDescent="0.2">
      <c r="A111" s="55"/>
      <c r="B111" s="55"/>
      <c r="C111" s="56"/>
      <c r="D111" s="57"/>
      <c r="E111" s="58"/>
      <c r="F111" s="59"/>
      <c r="G111" s="60"/>
      <c r="H111" s="61">
        <f t="shared" si="1"/>
        <v>0</v>
      </c>
      <c r="I111" s="62"/>
      <c r="J111" s="284"/>
      <c r="K111" s="284"/>
      <c r="L111" s="284"/>
      <c r="M111" s="284"/>
      <c r="N111" s="94"/>
    </row>
    <row r="112" spans="1:14" s="25" customFormat="1" ht="24.95" customHeight="1" x14ac:dyDescent="0.2">
      <c r="A112" s="55"/>
      <c r="B112" s="55"/>
      <c r="C112" s="56"/>
      <c r="D112" s="57"/>
      <c r="E112" s="58"/>
      <c r="F112" s="59"/>
      <c r="G112" s="60"/>
      <c r="H112" s="61">
        <f t="shared" si="1"/>
        <v>0</v>
      </c>
      <c r="I112" s="62"/>
      <c r="J112" s="284"/>
      <c r="K112" s="284"/>
      <c r="L112" s="284"/>
      <c r="M112" s="284"/>
      <c r="N112" s="94"/>
    </row>
    <row r="113" spans="1:14" s="25" customFormat="1" ht="24.95" customHeight="1" x14ac:dyDescent="0.2">
      <c r="A113" s="55"/>
      <c r="B113" s="55"/>
      <c r="C113" s="56"/>
      <c r="D113" s="57"/>
      <c r="E113" s="58"/>
      <c r="F113" s="59"/>
      <c r="G113" s="60"/>
      <c r="H113" s="61">
        <f t="shared" si="1"/>
        <v>0</v>
      </c>
      <c r="I113" s="62"/>
      <c r="J113" s="284"/>
      <c r="K113" s="284"/>
      <c r="L113" s="284"/>
      <c r="M113" s="284"/>
      <c r="N113" s="94"/>
    </row>
    <row r="114" spans="1:14" s="25" customFormat="1" ht="24.95" customHeight="1" x14ac:dyDescent="0.2">
      <c r="A114" s="55"/>
      <c r="B114" s="55"/>
      <c r="C114" s="56"/>
      <c r="D114" s="57"/>
      <c r="E114" s="58"/>
      <c r="F114" s="59"/>
      <c r="G114" s="60"/>
      <c r="H114" s="61">
        <f t="shared" si="1"/>
        <v>0</v>
      </c>
      <c r="I114" s="62"/>
      <c r="J114" s="284"/>
      <c r="K114" s="284"/>
      <c r="L114" s="284"/>
      <c r="M114" s="284"/>
      <c r="N114" s="94"/>
    </row>
    <row r="115" spans="1:14" s="25" customFormat="1" ht="24.95" customHeight="1" x14ac:dyDescent="0.2">
      <c r="A115" s="55"/>
      <c r="B115" s="55"/>
      <c r="C115" s="56"/>
      <c r="D115" s="57"/>
      <c r="E115" s="58"/>
      <c r="F115" s="59"/>
      <c r="G115" s="60"/>
      <c r="H115" s="61">
        <f t="shared" si="1"/>
        <v>0</v>
      </c>
      <c r="I115" s="62"/>
      <c r="J115" s="284"/>
      <c r="K115" s="284"/>
      <c r="L115" s="284"/>
      <c r="M115" s="284"/>
      <c r="N115" s="94"/>
    </row>
    <row r="116" spans="1:14" s="25" customFormat="1" ht="24.95" customHeight="1" x14ac:dyDescent="0.2">
      <c r="A116" s="55"/>
      <c r="B116" s="55"/>
      <c r="C116" s="56"/>
      <c r="D116" s="57"/>
      <c r="E116" s="58"/>
      <c r="F116" s="59"/>
      <c r="G116" s="60"/>
      <c r="H116" s="61">
        <f t="shared" si="1"/>
        <v>0</v>
      </c>
      <c r="I116" s="62"/>
      <c r="J116" s="284"/>
      <c r="K116" s="284"/>
      <c r="L116" s="284"/>
      <c r="M116" s="284"/>
      <c r="N116" s="94"/>
    </row>
    <row r="117" spans="1:14" s="25" customFormat="1" ht="24.95" customHeight="1" x14ac:dyDescent="0.2">
      <c r="A117" s="55"/>
      <c r="B117" s="55"/>
      <c r="C117" s="56"/>
      <c r="D117" s="57"/>
      <c r="E117" s="58"/>
      <c r="F117" s="59"/>
      <c r="G117" s="60"/>
      <c r="H117" s="61">
        <f t="shared" si="1"/>
        <v>0</v>
      </c>
      <c r="I117" s="62"/>
      <c r="J117" s="284"/>
      <c r="K117" s="284"/>
      <c r="L117" s="284"/>
      <c r="M117" s="284"/>
      <c r="N117" s="94"/>
    </row>
    <row r="118" spans="1:14" s="25" customFormat="1" ht="24.95" customHeight="1" x14ac:dyDescent="0.2">
      <c r="A118" s="55"/>
      <c r="B118" s="55"/>
      <c r="C118" s="56"/>
      <c r="D118" s="57"/>
      <c r="E118" s="58"/>
      <c r="F118" s="59"/>
      <c r="G118" s="60"/>
      <c r="H118" s="61">
        <f t="shared" si="1"/>
        <v>0</v>
      </c>
      <c r="I118" s="62"/>
      <c r="J118" s="284"/>
      <c r="K118" s="284"/>
      <c r="L118" s="284"/>
      <c r="M118" s="284"/>
      <c r="N118" s="94"/>
    </row>
    <row r="119" spans="1:14" s="25" customFormat="1" ht="24.95" customHeight="1" x14ac:dyDescent="0.2">
      <c r="A119" s="55"/>
      <c r="B119" s="55"/>
      <c r="C119" s="56"/>
      <c r="D119" s="57"/>
      <c r="E119" s="58"/>
      <c r="F119" s="59"/>
      <c r="G119" s="60"/>
      <c r="H119" s="61">
        <f t="shared" si="1"/>
        <v>0</v>
      </c>
      <c r="I119" s="62"/>
      <c r="J119" s="284"/>
      <c r="K119" s="284"/>
      <c r="L119" s="284"/>
      <c r="M119" s="284"/>
      <c r="N119" s="94"/>
    </row>
    <row r="120" spans="1:14" s="25" customFormat="1" ht="24.95" customHeight="1" x14ac:dyDescent="0.2">
      <c r="A120" s="55"/>
      <c r="B120" s="55"/>
      <c r="C120" s="56"/>
      <c r="D120" s="57"/>
      <c r="E120" s="58"/>
      <c r="F120" s="59"/>
      <c r="G120" s="60"/>
      <c r="H120" s="61">
        <f t="shared" si="1"/>
        <v>0</v>
      </c>
      <c r="I120" s="62"/>
      <c r="J120" s="284"/>
      <c r="K120" s="284"/>
      <c r="L120" s="284"/>
      <c r="M120" s="284"/>
      <c r="N120" s="94"/>
    </row>
    <row r="121" spans="1:14" s="25" customFormat="1" ht="24.95" customHeight="1" x14ac:dyDescent="0.2">
      <c r="A121" s="55"/>
      <c r="B121" s="55"/>
      <c r="C121" s="56"/>
      <c r="D121" s="57"/>
      <c r="E121" s="58"/>
      <c r="F121" s="59"/>
      <c r="G121" s="60"/>
      <c r="H121" s="61">
        <f t="shared" si="1"/>
        <v>0</v>
      </c>
      <c r="I121" s="62"/>
      <c r="J121" s="284"/>
      <c r="K121" s="284"/>
      <c r="L121" s="284"/>
      <c r="M121" s="284"/>
      <c r="N121" s="94"/>
    </row>
    <row r="122" spans="1:14" s="25" customFormat="1" ht="24.95" customHeight="1" x14ac:dyDescent="0.2">
      <c r="A122" s="55"/>
      <c r="B122" s="55"/>
      <c r="C122" s="56"/>
      <c r="D122" s="57"/>
      <c r="E122" s="58"/>
      <c r="F122" s="59"/>
      <c r="G122" s="60"/>
      <c r="H122" s="61">
        <f t="shared" si="1"/>
        <v>0</v>
      </c>
      <c r="I122" s="62"/>
      <c r="J122" s="284"/>
      <c r="K122" s="284"/>
      <c r="L122" s="284"/>
      <c r="M122" s="284"/>
      <c r="N122" s="94"/>
    </row>
    <row r="123" spans="1:14" s="25" customFormat="1" ht="24.95" customHeight="1" x14ac:dyDescent="0.2">
      <c r="A123" s="55"/>
      <c r="B123" s="55"/>
      <c r="C123" s="56"/>
      <c r="D123" s="57"/>
      <c r="E123" s="58"/>
      <c r="F123" s="59"/>
      <c r="G123" s="60"/>
      <c r="H123" s="61">
        <f t="shared" si="1"/>
        <v>0</v>
      </c>
      <c r="I123" s="62"/>
      <c r="J123" s="284"/>
      <c r="K123" s="284"/>
      <c r="L123" s="284"/>
      <c r="M123" s="284"/>
      <c r="N123" s="94"/>
    </row>
    <row r="124" spans="1:14" s="25" customFormat="1" ht="24.95" customHeight="1" x14ac:dyDescent="0.2">
      <c r="A124" s="55"/>
      <c r="B124" s="55"/>
      <c r="C124" s="56"/>
      <c r="D124" s="57"/>
      <c r="E124" s="58"/>
      <c r="F124" s="59"/>
      <c r="G124" s="60"/>
      <c r="H124" s="61">
        <f t="shared" si="1"/>
        <v>0</v>
      </c>
      <c r="I124" s="62"/>
      <c r="J124" s="284"/>
      <c r="K124" s="284"/>
      <c r="L124" s="284"/>
      <c r="M124" s="284"/>
      <c r="N124" s="94"/>
    </row>
    <row r="125" spans="1:14" s="25" customFormat="1" ht="24.95" customHeight="1" x14ac:dyDescent="0.2">
      <c r="A125" s="55"/>
      <c r="B125" s="55"/>
      <c r="C125" s="56"/>
      <c r="D125" s="57"/>
      <c r="E125" s="58"/>
      <c r="F125" s="59"/>
      <c r="G125" s="60"/>
      <c r="H125" s="61">
        <f t="shared" si="1"/>
        <v>0</v>
      </c>
      <c r="I125" s="62"/>
      <c r="J125" s="284"/>
      <c r="K125" s="284"/>
      <c r="L125" s="284"/>
      <c r="M125" s="284"/>
      <c r="N125" s="94"/>
    </row>
    <row r="126" spans="1:14" s="25" customFormat="1" ht="24.95" customHeight="1" x14ac:dyDescent="0.2">
      <c r="A126" s="55"/>
      <c r="B126" s="55"/>
      <c r="C126" s="56"/>
      <c r="D126" s="57"/>
      <c r="E126" s="58"/>
      <c r="F126" s="59"/>
      <c r="G126" s="60"/>
      <c r="H126" s="61">
        <f t="shared" si="1"/>
        <v>0</v>
      </c>
      <c r="I126" s="62"/>
      <c r="J126" s="284"/>
      <c r="K126" s="284"/>
      <c r="L126" s="284"/>
      <c r="M126" s="284"/>
      <c r="N126" s="94"/>
    </row>
    <row r="127" spans="1:14" s="25" customFormat="1" ht="24.95" customHeight="1" x14ac:dyDescent="0.2">
      <c r="A127" s="55"/>
      <c r="B127" s="55"/>
      <c r="C127" s="56"/>
      <c r="D127" s="57"/>
      <c r="E127" s="58"/>
      <c r="F127" s="59"/>
      <c r="G127" s="60"/>
      <c r="H127" s="61">
        <f t="shared" si="1"/>
        <v>0</v>
      </c>
      <c r="I127" s="62"/>
      <c r="J127" s="284"/>
      <c r="K127" s="284"/>
      <c r="L127" s="284"/>
      <c r="M127" s="284"/>
      <c r="N127" s="94"/>
    </row>
    <row r="128" spans="1:14" s="25" customFormat="1" ht="24.95" customHeight="1" x14ac:dyDescent="0.2">
      <c r="A128" s="55"/>
      <c r="B128" s="55"/>
      <c r="C128" s="56"/>
      <c r="D128" s="57"/>
      <c r="E128" s="58"/>
      <c r="F128" s="59"/>
      <c r="G128" s="60"/>
      <c r="H128" s="61">
        <f t="shared" si="1"/>
        <v>0</v>
      </c>
      <c r="I128" s="62"/>
      <c r="J128" s="284"/>
      <c r="K128" s="284"/>
      <c r="L128" s="284"/>
      <c r="M128" s="284"/>
      <c r="N128" s="94"/>
    </row>
    <row r="129" spans="1:14" s="25" customFormat="1" ht="24.95" customHeight="1" x14ac:dyDescent="0.2">
      <c r="A129" s="55"/>
      <c r="B129" s="55"/>
      <c r="C129" s="56"/>
      <c r="D129" s="57"/>
      <c r="E129" s="58"/>
      <c r="F129" s="59"/>
      <c r="G129" s="60"/>
      <c r="H129" s="61">
        <f t="shared" si="1"/>
        <v>0</v>
      </c>
      <c r="I129" s="62"/>
      <c r="J129" s="284"/>
      <c r="K129" s="284"/>
      <c r="L129" s="284"/>
      <c r="M129" s="284"/>
      <c r="N129" s="94"/>
    </row>
    <row r="130" spans="1:14" s="25" customFormat="1" ht="24.95" customHeight="1" x14ac:dyDescent="0.2">
      <c r="A130" s="55"/>
      <c r="B130" s="55"/>
      <c r="C130" s="56"/>
      <c r="D130" s="57"/>
      <c r="E130" s="58"/>
      <c r="F130" s="59"/>
      <c r="G130" s="60"/>
      <c r="H130" s="61">
        <f t="shared" si="1"/>
        <v>0</v>
      </c>
      <c r="I130" s="62"/>
      <c r="J130" s="284"/>
      <c r="K130" s="284"/>
      <c r="L130" s="284"/>
      <c r="M130" s="284"/>
      <c r="N130" s="94"/>
    </row>
    <row r="131" spans="1:14" s="25" customFormat="1" ht="24.95" customHeight="1" x14ac:dyDescent="0.2">
      <c r="A131" s="55"/>
      <c r="B131" s="55"/>
      <c r="C131" s="56"/>
      <c r="D131" s="57"/>
      <c r="E131" s="58"/>
      <c r="F131" s="59"/>
      <c r="G131" s="60"/>
      <c r="H131" s="61">
        <f t="shared" si="1"/>
        <v>0</v>
      </c>
      <c r="I131" s="62"/>
      <c r="J131" s="284"/>
      <c r="K131" s="284"/>
      <c r="L131" s="284"/>
      <c r="M131" s="284"/>
      <c r="N131" s="94"/>
    </row>
    <row r="132" spans="1:14" s="25" customFormat="1" ht="24.95" customHeight="1" x14ac:dyDescent="0.2">
      <c r="A132" s="55"/>
      <c r="B132" s="55"/>
      <c r="C132" s="56"/>
      <c r="D132" s="57"/>
      <c r="E132" s="58"/>
      <c r="F132" s="59"/>
      <c r="G132" s="60"/>
      <c r="H132" s="61">
        <f t="shared" si="1"/>
        <v>0</v>
      </c>
      <c r="I132" s="62"/>
      <c r="J132" s="284"/>
      <c r="K132" s="284"/>
      <c r="L132" s="284"/>
      <c r="M132" s="284"/>
      <c r="N132" s="94"/>
    </row>
    <row r="133" spans="1:14" s="25" customFormat="1" ht="24.95" customHeight="1" x14ac:dyDescent="0.2">
      <c r="A133" s="55"/>
      <c r="B133" s="55"/>
      <c r="C133" s="56"/>
      <c r="D133" s="57"/>
      <c r="E133" s="58"/>
      <c r="F133" s="59"/>
      <c r="G133" s="60"/>
      <c r="H133" s="61">
        <f t="shared" si="1"/>
        <v>0</v>
      </c>
      <c r="I133" s="62"/>
      <c r="J133" s="284"/>
      <c r="K133" s="284"/>
      <c r="L133" s="284"/>
      <c r="M133" s="284"/>
      <c r="N133" s="94"/>
    </row>
    <row r="134" spans="1:14" s="25" customFormat="1" ht="24.95" customHeight="1" x14ac:dyDescent="0.2">
      <c r="A134" s="55"/>
      <c r="B134" s="55"/>
      <c r="C134" s="56"/>
      <c r="D134" s="57"/>
      <c r="E134" s="58"/>
      <c r="F134" s="59"/>
      <c r="G134" s="60"/>
      <c r="H134" s="61">
        <f t="shared" si="1"/>
        <v>0</v>
      </c>
      <c r="I134" s="62"/>
      <c r="J134" s="284"/>
      <c r="K134" s="284"/>
      <c r="L134" s="284"/>
      <c r="M134" s="284"/>
      <c r="N134" s="94"/>
    </row>
    <row r="135" spans="1:14" s="25" customFormat="1" ht="24.95" customHeight="1" x14ac:dyDescent="0.2">
      <c r="A135" s="55"/>
      <c r="B135" s="55"/>
      <c r="C135" s="56"/>
      <c r="D135" s="57"/>
      <c r="E135" s="58"/>
      <c r="F135" s="59"/>
      <c r="G135" s="60"/>
      <c r="H135" s="61">
        <f t="shared" si="1"/>
        <v>0</v>
      </c>
      <c r="I135" s="62"/>
      <c r="J135" s="284"/>
      <c r="K135" s="284"/>
      <c r="L135" s="284"/>
      <c r="M135" s="284"/>
      <c r="N135" s="94"/>
    </row>
    <row r="136" spans="1:14" s="25" customFormat="1" ht="24.95" customHeight="1" x14ac:dyDescent="0.2">
      <c r="A136" s="55"/>
      <c r="B136" s="55"/>
      <c r="C136" s="56"/>
      <c r="D136" s="57"/>
      <c r="E136" s="58"/>
      <c r="F136" s="59"/>
      <c r="G136" s="60"/>
      <c r="H136" s="61">
        <f t="shared" si="1"/>
        <v>0</v>
      </c>
      <c r="I136" s="62"/>
      <c r="J136" s="284"/>
      <c r="K136" s="284"/>
      <c r="L136" s="284"/>
      <c r="M136" s="284"/>
      <c r="N136" s="94"/>
    </row>
    <row r="137" spans="1:14" s="25" customFormat="1" ht="24.95" customHeight="1" x14ac:dyDescent="0.2">
      <c r="A137" s="55"/>
      <c r="B137" s="55"/>
      <c r="C137" s="56"/>
      <c r="D137" s="57"/>
      <c r="E137" s="58"/>
      <c r="F137" s="59"/>
      <c r="G137" s="60"/>
      <c r="H137" s="61">
        <f t="shared" si="1"/>
        <v>0</v>
      </c>
      <c r="I137" s="62"/>
      <c r="J137" s="284"/>
      <c r="K137" s="284"/>
      <c r="L137" s="284"/>
      <c r="M137" s="284"/>
      <c r="N137" s="94"/>
    </row>
    <row r="138" spans="1:14" s="25" customFormat="1" ht="24.95" customHeight="1" x14ac:dyDescent="0.2">
      <c r="A138" s="55"/>
      <c r="B138" s="55"/>
      <c r="C138" s="56"/>
      <c r="D138" s="57"/>
      <c r="E138" s="58"/>
      <c r="F138" s="59"/>
      <c r="G138" s="60"/>
      <c r="H138" s="61">
        <f t="shared" si="1"/>
        <v>0</v>
      </c>
      <c r="I138" s="62"/>
      <c r="J138" s="284"/>
      <c r="K138" s="284"/>
      <c r="L138" s="284"/>
      <c r="M138" s="284"/>
      <c r="N138" s="94"/>
    </row>
    <row r="139" spans="1:14" s="25" customFormat="1" ht="24.95" customHeight="1" x14ac:dyDescent="0.2">
      <c r="A139" s="55"/>
      <c r="B139" s="55"/>
      <c r="C139" s="56"/>
      <c r="D139" s="57"/>
      <c r="E139" s="58"/>
      <c r="F139" s="59"/>
      <c r="G139" s="60"/>
      <c r="H139" s="61">
        <f t="shared" si="1"/>
        <v>0</v>
      </c>
      <c r="I139" s="62"/>
      <c r="J139" s="284"/>
      <c r="K139" s="284"/>
      <c r="L139" s="284"/>
      <c r="M139" s="284"/>
      <c r="N139" s="94"/>
    </row>
    <row r="140" spans="1:14" s="25" customFormat="1" ht="24.95" customHeight="1" x14ac:dyDescent="0.2">
      <c r="A140" s="55"/>
      <c r="B140" s="55"/>
      <c r="C140" s="56"/>
      <c r="D140" s="57"/>
      <c r="E140" s="58"/>
      <c r="F140" s="59"/>
      <c r="G140" s="60"/>
      <c r="H140" s="61">
        <f t="shared" si="1"/>
        <v>0</v>
      </c>
      <c r="I140" s="62"/>
      <c r="J140" s="284"/>
      <c r="K140" s="284"/>
      <c r="L140" s="284"/>
      <c r="M140" s="284"/>
      <c r="N140" s="94"/>
    </row>
    <row r="141" spans="1:14" s="25" customFormat="1" ht="24.95" customHeight="1" x14ac:dyDescent="0.2">
      <c r="A141" s="55"/>
      <c r="B141" s="55"/>
      <c r="C141" s="56"/>
      <c r="D141" s="57"/>
      <c r="E141" s="58"/>
      <c r="F141" s="59"/>
      <c r="G141" s="60"/>
      <c r="H141" s="61">
        <f t="shared" si="1"/>
        <v>0</v>
      </c>
      <c r="I141" s="62"/>
      <c r="J141" s="284"/>
      <c r="K141" s="284"/>
      <c r="L141" s="284"/>
      <c r="M141" s="284"/>
      <c r="N141" s="94"/>
    </row>
    <row r="142" spans="1:14" s="25" customFormat="1" ht="24.95" customHeight="1" x14ac:dyDescent="0.2">
      <c r="A142" s="55"/>
      <c r="B142" s="55"/>
      <c r="C142" s="56"/>
      <c r="D142" s="57"/>
      <c r="E142" s="58"/>
      <c r="F142" s="59"/>
      <c r="G142" s="60"/>
      <c r="H142" s="61">
        <f t="shared" si="1"/>
        <v>0</v>
      </c>
      <c r="I142" s="62"/>
      <c r="J142" s="284"/>
      <c r="K142" s="284"/>
      <c r="L142" s="284"/>
      <c r="M142" s="284"/>
      <c r="N142" s="94"/>
    </row>
    <row r="143" spans="1:14" s="25" customFormat="1" ht="24.95" customHeight="1" x14ac:dyDescent="0.2">
      <c r="A143" s="55"/>
      <c r="B143" s="55"/>
      <c r="C143" s="56"/>
      <c r="D143" s="57"/>
      <c r="E143" s="58"/>
      <c r="F143" s="59"/>
      <c r="G143" s="60"/>
      <c r="H143" s="61">
        <f t="shared" si="1"/>
        <v>0</v>
      </c>
      <c r="I143" s="62"/>
      <c r="J143" s="284"/>
      <c r="K143" s="284"/>
      <c r="L143" s="284"/>
      <c r="M143" s="284"/>
      <c r="N143" s="94"/>
    </row>
    <row r="144" spans="1:14" s="25" customFormat="1" ht="24.95" customHeight="1" x14ac:dyDescent="0.2">
      <c r="A144" s="55"/>
      <c r="B144" s="55"/>
      <c r="C144" s="56"/>
      <c r="D144" s="57"/>
      <c r="E144" s="58"/>
      <c r="F144" s="59"/>
      <c r="G144" s="60"/>
      <c r="H144" s="61">
        <f t="shared" si="1"/>
        <v>0</v>
      </c>
      <c r="I144" s="62"/>
      <c r="J144" s="284"/>
      <c r="K144" s="284"/>
      <c r="L144" s="284"/>
      <c r="M144" s="284"/>
      <c r="N144" s="94"/>
    </row>
    <row r="145" spans="1:14" s="25" customFormat="1" ht="24.95" customHeight="1" x14ac:dyDescent="0.2">
      <c r="A145" s="55"/>
      <c r="B145" s="55"/>
      <c r="C145" s="56"/>
      <c r="D145" s="57"/>
      <c r="E145" s="58"/>
      <c r="F145" s="59"/>
      <c r="G145" s="60"/>
      <c r="H145" s="61">
        <f t="shared" si="1"/>
        <v>0</v>
      </c>
      <c r="I145" s="62"/>
      <c r="J145" s="284"/>
      <c r="K145" s="284"/>
      <c r="L145" s="284"/>
      <c r="M145" s="284"/>
      <c r="N145" s="94"/>
    </row>
    <row r="146" spans="1:14" s="25" customFormat="1" ht="24.95" customHeight="1" x14ac:dyDescent="0.2">
      <c r="A146" s="55"/>
      <c r="B146" s="55"/>
      <c r="C146" s="56"/>
      <c r="D146" s="57"/>
      <c r="E146" s="58"/>
      <c r="F146" s="59"/>
      <c r="G146" s="60"/>
      <c r="H146" s="61">
        <f t="shared" si="1"/>
        <v>0</v>
      </c>
      <c r="I146" s="62"/>
      <c r="J146" s="284"/>
      <c r="K146" s="284"/>
      <c r="L146" s="284"/>
      <c r="M146" s="284"/>
      <c r="N146" s="94"/>
    </row>
    <row r="147" spans="1:14" s="25" customFormat="1" ht="24.95" customHeight="1" x14ac:dyDescent="0.2">
      <c r="A147" s="55"/>
      <c r="B147" s="55"/>
      <c r="C147" s="56"/>
      <c r="D147" s="57"/>
      <c r="E147" s="58"/>
      <c r="F147" s="59"/>
      <c r="G147" s="60"/>
      <c r="H147" s="61">
        <f t="shared" si="1"/>
        <v>0</v>
      </c>
      <c r="I147" s="62"/>
      <c r="J147" s="284"/>
      <c r="K147" s="284"/>
      <c r="L147" s="284"/>
      <c r="M147" s="284"/>
      <c r="N147" s="94"/>
    </row>
    <row r="148" spans="1:14" s="25" customFormat="1" ht="24.95" customHeight="1" x14ac:dyDescent="0.2">
      <c r="A148" s="55"/>
      <c r="B148" s="55"/>
      <c r="C148" s="56"/>
      <c r="D148" s="57"/>
      <c r="E148" s="58"/>
      <c r="F148" s="59"/>
      <c r="G148" s="60"/>
      <c r="H148" s="61">
        <f t="shared" si="1"/>
        <v>0</v>
      </c>
      <c r="I148" s="62"/>
      <c r="J148" s="284"/>
      <c r="K148" s="284"/>
      <c r="L148" s="284"/>
      <c r="M148" s="284"/>
      <c r="N148" s="94"/>
    </row>
  </sheetData>
  <sheetProtection algorithmName="SHA-512" hashValue="M7ylY9Ny9EaKTunuNJ6QBAcjvkWnu5F/rKQcnzSiaxUQfB6IUHSSgeoRWFeiqOxQRkXEISHOMNT3pUT1+UXb0Q==" saltValue="mffiPGamY4cHeelOzppaNw==" spinCount="100000" sheet="1" objects="1" scenarios="1"/>
  <mergeCells count="164">
    <mergeCell ref="J148:M148"/>
    <mergeCell ref="J142:M142"/>
    <mergeCell ref="J143:M143"/>
    <mergeCell ref="J144:M144"/>
    <mergeCell ref="J145:M145"/>
    <mergeCell ref="J146:M146"/>
    <mergeCell ref="J147:M147"/>
    <mergeCell ref="J136:M136"/>
    <mergeCell ref="J137:M137"/>
    <mergeCell ref="J138:M138"/>
    <mergeCell ref="J139:M139"/>
    <mergeCell ref="J140:M140"/>
    <mergeCell ref="J141:M141"/>
    <mergeCell ref="J130:M130"/>
    <mergeCell ref="J131:M131"/>
    <mergeCell ref="J132:M132"/>
    <mergeCell ref="J133:M133"/>
    <mergeCell ref="J134:M134"/>
    <mergeCell ref="J135:M135"/>
    <mergeCell ref="J124:M124"/>
    <mergeCell ref="J125:M125"/>
    <mergeCell ref="J126:M126"/>
    <mergeCell ref="J127:M127"/>
    <mergeCell ref="J128:M128"/>
    <mergeCell ref="J129:M129"/>
    <mergeCell ref="J118:M118"/>
    <mergeCell ref="J119:M119"/>
    <mergeCell ref="J120:M120"/>
    <mergeCell ref="J121:M121"/>
    <mergeCell ref="J122:M122"/>
    <mergeCell ref="J123:M123"/>
    <mergeCell ref="J112:M112"/>
    <mergeCell ref="J113:M113"/>
    <mergeCell ref="J114:M114"/>
    <mergeCell ref="J115:M115"/>
    <mergeCell ref="J116:M116"/>
    <mergeCell ref="J117:M117"/>
    <mergeCell ref="J106:M106"/>
    <mergeCell ref="J107:M107"/>
    <mergeCell ref="J108:M108"/>
    <mergeCell ref="J109:M109"/>
    <mergeCell ref="J110:M110"/>
    <mergeCell ref="J111:M111"/>
    <mergeCell ref="J100:M100"/>
    <mergeCell ref="J101:M101"/>
    <mergeCell ref="J102:M102"/>
    <mergeCell ref="J103:M103"/>
    <mergeCell ref="J104:M104"/>
    <mergeCell ref="J105:M105"/>
    <mergeCell ref="J94:M94"/>
    <mergeCell ref="J95:M95"/>
    <mergeCell ref="J96:M96"/>
    <mergeCell ref="J97:M97"/>
    <mergeCell ref="J98:M98"/>
    <mergeCell ref="J99:M99"/>
    <mergeCell ref="J88:M88"/>
    <mergeCell ref="J89:M89"/>
    <mergeCell ref="J90:M90"/>
    <mergeCell ref="J91:M91"/>
    <mergeCell ref="J92:M92"/>
    <mergeCell ref="J93:M93"/>
    <mergeCell ref="J82:M82"/>
    <mergeCell ref="J83:M83"/>
    <mergeCell ref="J84:M84"/>
    <mergeCell ref="J85:M85"/>
    <mergeCell ref="J86:M86"/>
    <mergeCell ref="J87:M87"/>
    <mergeCell ref="J76:M76"/>
    <mergeCell ref="J77:M77"/>
    <mergeCell ref="J78:M78"/>
    <mergeCell ref="J79:M79"/>
    <mergeCell ref="J80:M80"/>
    <mergeCell ref="J81:M81"/>
    <mergeCell ref="J70:M70"/>
    <mergeCell ref="J71:M71"/>
    <mergeCell ref="J72:M72"/>
    <mergeCell ref="J73:M73"/>
    <mergeCell ref="J74:M74"/>
    <mergeCell ref="J75:M75"/>
    <mergeCell ref="J64:M64"/>
    <mergeCell ref="J65:M65"/>
    <mergeCell ref="J66:M66"/>
    <mergeCell ref="J67:M67"/>
    <mergeCell ref="J68:M68"/>
    <mergeCell ref="J69:M69"/>
    <mergeCell ref="J58:M58"/>
    <mergeCell ref="J59:M59"/>
    <mergeCell ref="J60:M60"/>
    <mergeCell ref="J61:M61"/>
    <mergeCell ref="J62:M62"/>
    <mergeCell ref="J63:M63"/>
    <mergeCell ref="J52:M52"/>
    <mergeCell ref="J53:M53"/>
    <mergeCell ref="J54:M54"/>
    <mergeCell ref="J55:M55"/>
    <mergeCell ref="J56:M56"/>
    <mergeCell ref="J57:M57"/>
    <mergeCell ref="J46:M46"/>
    <mergeCell ref="J47:M47"/>
    <mergeCell ref="J48:M48"/>
    <mergeCell ref="J49:M49"/>
    <mergeCell ref="J50:M50"/>
    <mergeCell ref="J51:M51"/>
    <mergeCell ref="J40:M40"/>
    <mergeCell ref="J41:M41"/>
    <mergeCell ref="J42:M42"/>
    <mergeCell ref="J43:M43"/>
    <mergeCell ref="J44:M44"/>
    <mergeCell ref="J45:M45"/>
    <mergeCell ref="J34:M34"/>
    <mergeCell ref="J35:M35"/>
    <mergeCell ref="J36:M36"/>
    <mergeCell ref="J37:M37"/>
    <mergeCell ref="J38:M38"/>
    <mergeCell ref="J39:M39"/>
    <mergeCell ref="J28:M28"/>
    <mergeCell ref="J29:M29"/>
    <mergeCell ref="J30:M30"/>
    <mergeCell ref="J31:M31"/>
    <mergeCell ref="J32:M32"/>
    <mergeCell ref="J33:M33"/>
    <mergeCell ref="J22:M22"/>
    <mergeCell ref="J23:M23"/>
    <mergeCell ref="J24:M24"/>
    <mergeCell ref="J25:M25"/>
    <mergeCell ref="J26:M26"/>
    <mergeCell ref="J27:M27"/>
    <mergeCell ref="A16:M16"/>
    <mergeCell ref="A17:M17"/>
    <mergeCell ref="E18:G18"/>
    <mergeCell ref="J19:M19"/>
    <mergeCell ref="J20:M20"/>
    <mergeCell ref="J21:M21"/>
    <mergeCell ref="B13:C13"/>
    <mergeCell ref="D13:F13"/>
    <mergeCell ref="A14:M14"/>
    <mergeCell ref="A15:C15"/>
    <mergeCell ref="D15:G15"/>
    <mergeCell ref="G13:J13"/>
    <mergeCell ref="B11:C11"/>
    <mergeCell ref="D11:F11"/>
    <mergeCell ref="B12:C12"/>
    <mergeCell ref="D12:F12"/>
    <mergeCell ref="G11:J11"/>
    <mergeCell ref="G12:J12"/>
    <mergeCell ref="A2:M2"/>
    <mergeCell ref="A3:M3"/>
    <mergeCell ref="A4:M4"/>
    <mergeCell ref="B6:C6"/>
    <mergeCell ref="D6:F6"/>
    <mergeCell ref="G6:J6"/>
    <mergeCell ref="B9:C9"/>
    <mergeCell ref="D9:F9"/>
    <mergeCell ref="B10:C10"/>
    <mergeCell ref="D10:F10"/>
    <mergeCell ref="G9:J9"/>
    <mergeCell ref="G10:J10"/>
    <mergeCell ref="B7:C7"/>
    <mergeCell ref="D7:F7"/>
    <mergeCell ref="B8:C8"/>
    <mergeCell ref="D8:F8"/>
    <mergeCell ref="G7:J7"/>
    <mergeCell ref="G8:J8"/>
    <mergeCell ref="A5:M5"/>
  </mergeCells>
  <dataValidations count="3">
    <dataValidation type="list" allowBlank="1" showInputMessage="1" showErrorMessage="1" sqref="E20:E148" xr:uid="{00000000-0002-0000-0100-000000000000}">
      <formula1>"game, hour, volunteer, day, job, contract, other"</formula1>
    </dataValidation>
    <dataValidation type="decimal" operator="greaterThanOrEqual" allowBlank="1" showInputMessage="1" showErrorMessage="1" errorTitle="Numeric Value Needed" error="Must be Numeric Value.  If N/A, enter 0." sqref="H20:H148" xr:uid="{00000000-0002-0000-0100-000001000000}">
      <formula1>0</formula1>
    </dataValidation>
    <dataValidation type="list" allowBlank="1" showInputMessage="1" showErrorMessage="1" error="Pick list" sqref="D20:D148" xr:uid="{00000000-0002-0000-0100-000002000000}">
      <formula1>"yes, no=no pay, pending"</formula1>
    </dataValidation>
  </dataValidations>
  <hyperlinks>
    <hyperlink ref="D15" r:id="rId1" xr:uid="{00000000-0004-0000-0100-000000000000}"/>
  </hyperlinks>
  <printOptions horizontalCentered="1"/>
  <pageMargins left="0.25" right="0.25" top="0.5" bottom="0.25" header="0.3" footer="0.3"/>
  <pageSetup scale="6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  <pageSetUpPr fitToPage="1"/>
  </sheetPr>
  <dimension ref="A1:P894"/>
  <sheetViews>
    <sheetView topLeftCell="A10" zoomScaleNormal="100" workbookViewId="0">
      <selection activeCell="E19" sqref="E19"/>
    </sheetView>
  </sheetViews>
  <sheetFormatPr defaultColWidth="8.85546875" defaultRowHeight="15" x14ac:dyDescent="0.25"/>
  <cols>
    <col min="1" max="1" width="34.5703125" customWidth="1"/>
    <col min="2" max="2" width="33" customWidth="1"/>
    <col min="3" max="3" width="17.42578125" bestFit="1" customWidth="1"/>
    <col min="4" max="4" width="14.7109375" customWidth="1"/>
    <col min="5" max="5" width="10.28515625" customWidth="1"/>
    <col min="6" max="6" width="16.85546875" customWidth="1"/>
    <col min="7" max="7" width="9.28515625" style="24" customWidth="1"/>
    <col min="8" max="8" width="11.42578125" style="38" customWidth="1"/>
    <col min="9" max="9" width="16.7109375" style="39" customWidth="1"/>
    <col min="10" max="10" width="14.42578125" customWidth="1"/>
    <col min="11" max="11" width="11.42578125" style="24" customWidth="1"/>
    <col min="14" max="14" width="5.42578125" customWidth="1"/>
    <col min="16" max="16" width="0" hidden="1" customWidth="1"/>
  </cols>
  <sheetData>
    <row r="1" spans="1:14" ht="33" customHeight="1" x14ac:dyDescent="0.25"/>
    <row r="2" spans="1:14" ht="21.6" customHeight="1" x14ac:dyDescent="0.3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4" ht="15.75" x14ac:dyDescent="0.25">
      <c r="A3" s="236" t="s">
        <v>30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15.75" x14ac:dyDescent="0.25">
      <c r="A4" s="236" t="s">
        <v>97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</row>
    <row r="5" spans="1:14" ht="15.6" customHeight="1" x14ac:dyDescent="0.25">
      <c r="A5" s="299" t="s">
        <v>102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20.25" customHeight="1" x14ac:dyDescent="0.25">
      <c r="A6" s="8" t="s">
        <v>3</v>
      </c>
      <c r="B6" s="266">
        <f>+'Summary Page'!B7</f>
        <v>0</v>
      </c>
      <c r="C6" s="267"/>
      <c r="D6" s="267"/>
      <c r="E6" s="268" t="str">
        <f>+'[1]Summary Page'!C7</f>
        <v>Tournament Site</v>
      </c>
      <c r="F6" s="268"/>
      <c r="G6" s="268"/>
      <c r="H6" s="271">
        <f>+'Summary Page'!D7</f>
        <v>0</v>
      </c>
      <c r="I6" s="271"/>
      <c r="J6" s="271"/>
      <c r="K6" s="309"/>
      <c r="L6" s="310"/>
      <c r="M6" s="310"/>
      <c r="N6" s="310"/>
    </row>
    <row r="7" spans="1:14" ht="20.25" customHeight="1" x14ac:dyDescent="0.25">
      <c r="A7" s="8" t="s">
        <v>5</v>
      </c>
      <c r="B7" s="266">
        <f>+'Summary Page'!B8</f>
        <v>0</v>
      </c>
      <c r="C7" s="267"/>
      <c r="D7" s="267"/>
      <c r="E7" s="268" t="str">
        <f>+'[1]Summary Page'!C8</f>
        <v>Site Address</v>
      </c>
      <c r="F7" s="268"/>
      <c r="G7" s="268"/>
      <c r="H7" s="271">
        <f>+'Summary Page'!D8</f>
        <v>0</v>
      </c>
      <c r="I7" s="271"/>
      <c r="J7" s="271"/>
      <c r="K7" s="309"/>
      <c r="L7" s="310"/>
      <c r="M7" s="310"/>
      <c r="N7" s="310"/>
    </row>
    <row r="8" spans="1:14" ht="20.25" customHeight="1" x14ac:dyDescent="0.25">
      <c r="A8" s="8" t="s">
        <v>7</v>
      </c>
      <c r="B8" s="266">
        <f>+'Summary Page'!B9</f>
        <v>0</v>
      </c>
      <c r="C8" s="267"/>
      <c r="D8" s="267"/>
      <c r="E8" s="268" t="str">
        <f>+'[1]Summary Page'!C9</f>
        <v>Site City</v>
      </c>
      <c r="F8" s="268"/>
      <c r="G8" s="268"/>
      <c r="H8" s="271">
        <f>+'Summary Page'!D9</f>
        <v>0</v>
      </c>
      <c r="I8" s="271"/>
      <c r="J8" s="271"/>
      <c r="K8" s="309"/>
      <c r="L8" s="310"/>
      <c r="M8" s="310"/>
      <c r="N8" s="310"/>
    </row>
    <row r="9" spans="1:14" ht="20.25" customHeight="1" x14ac:dyDescent="0.25">
      <c r="A9" s="8" t="s">
        <v>31</v>
      </c>
      <c r="B9" s="266">
        <f>+'Summary Page'!B10</f>
        <v>0</v>
      </c>
      <c r="C9" s="267"/>
      <c r="D9" s="267"/>
      <c r="E9" s="268" t="str">
        <f>+'[1]Summary Page'!C10</f>
        <v>Site State, Zip</v>
      </c>
      <c r="F9" s="268"/>
      <c r="G9" s="268"/>
      <c r="H9" s="271">
        <f>+'Summary Page'!D10</f>
        <v>0</v>
      </c>
      <c r="I9" s="271"/>
      <c r="J9" s="271"/>
      <c r="K9" s="309"/>
      <c r="L9" s="310"/>
      <c r="M9" s="310"/>
      <c r="N9" s="310"/>
    </row>
    <row r="10" spans="1:14" ht="20.25" customHeight="1" x14ac:dyDescent="0.25">
      <c r="A10" s="8" t="str">
        <f>+'[1]Summary Page'!A11</f>
        <v>Tournament Date</v>
      </c>
      <c r="B10" s="269">
        <f>+'Summary Page'!B11</f>
        <v>0</v>
      </c>
      <c r="C10" s="270"/>
      <c r="D10" s="270"/>
      <c r="E10" s="268" t="str">
        <f>+'[1]Summary Page'!C11</f>
        <v>Site Director Phone Number</v>
      </c>
      <c r="F10" s="268"/>
      <c r="G10" s="268"/>
      <c r="H10" s="272">
        <f>+'Summary Page'!D11</f>
        <v>0</v>
      </c>
      <c r="I10" s="272"/>
      <c r="J10" s="272"/>
      <c r="K10" s="309"/>
      <c r="L10" s="310"/>
      <c r="M10" s="310"/>
      <c r="N10" s="310"/>
    </row>
    <row r="11" spans="1:14" ht="20.25" customHeight="1" x14ac:dyDescent="0.25">
      <c r="A11" s="8" t="s">
        <v>38</v>
      </c>
      <c r="B11" s="266">
        <f>+'Summary Page'!B12</f>
        <v>0</v>
      </c>
      <c r="C11" s="267"/>
      <c r="D11" s="267"/>
      <c r="E11" s="268" t="str">
        <f>+'[1]Summary Page'!C12</f>
        <v>Site Director Email</v>
      </c>
      <c r="F11" s="268"/>
      <c r="G11" s="268"/>
      <c r="H11" s="271">
        <f>+'Summary Page'!D12</f>
        <v>0</v>
      </c>
      <c r="I11" s="271"/>
      <c r="J11" s="271"/>
      <c r="K11" s="309"/>
      <c r="L11" s="310"/>
      <c r="M11" s="310"/>
      <c r="N11" s="310"/>
    </row>
    <row r="12" spans="1:14" ht="20.25" customHeight="1" x14ac:dyDescent="0.25">
      <c r="A12" s="8" t="s">
        <v>15</v>
      </c>
      <c r="B12" s="266">
        <f>+'Summary Page'!B13</f>
        <v>0</v>
      </c>
      <c r="C12" s="267"/>
      <c r="D12" s="267"/>
      <c r="E12" s="268" t="str">
        <f>+'[1]Summary Page'!C13</f>
        <v>Home Team     (school)</v>
      </c>
      <c r="F12" s="268"/>
      <c r="G12" s="268"/>
      <c r="H12" s="271">
        <f>+'Summary Page'!D13</f>
        <v>0</v>
      </c>
      <c r="I12" s="271"/>
      <c r="J12" s="271"/>
      <c r="K12" s="309"/>
      <c r="L12" s="310"/>
      <c r="M12" s="310"/>
      <c r="N12" s="310"/>
    </row>
    <row r="13" spans="1:14" ht="20.25" customHeight="1" x14ac:dyDescent="0.25">
      <c r="A13" s="8" t="s">
        <v>58</v>
      </c>
      <c r="B13" s="266">
        <f>+'Summary Page'!B14</f>
        <v>0</v>
      </c>
      <c r="C13" s="267"/>
      <c r="D13" s="267"/>
      <c r="E13" s="268" t="str">
        <f>+'[1]Summary Page'!C14</f>
        <v>Visiting Team  (school)</v>
      </c>
      <c r="F13" s="268"/>
      <c r="G13" s="268"/>
      <c r="H13" s="271">
        <f>+'Summary Page'!D14</f>
        <v>0</v>
      </c>
      <c r="I13" s="271"/>
      <c r="J13" s="271"/>
      <c r="K13" s="309"/>
      <c r="L13" s="310"/>
      <c r="M13" s="310"/>
      <c r="N13" s="310"/>
    </row>
    <row r="14" spans="1:14" ht="20.25" customHeight="1" thickBot="1" x14ac:dyDescent="0.3">
      <c r="A14" s="306" t="s">
        <v>79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8"/>
    </row>
    <row r="15" spans="1:14" ht="25.15" customHeight="1" thickBot="1" x14ac:dyDescent="0.3">
      <c r="A15" s="311" t="s">
        <v>39</v>
      </c>
      <c r="B15" s="312"/>
      <c r="C15" s="312"/>
      <c r="D15" s="312"/>
      <c r="E15" s="313" t="s">
        <v>40</v>
      </c>
      <c r="F15" s="314"/>
      <c r="G15" s="314"/>
      <c r="H15" s="315"/>
      <c r="I15" s="41" t="s">
        <v>41</v>
      </c>
      <c r="J15" s="42">
        <f>SUM(I18:I884)</f>
        <v>0</v>
      </c>
      <c r="K15" s="43" t="s">
        <v>42</v>
      </c>
    </row>
    <row r="16" spans="1:14" ht="15" customHeight="1" thickBot="1" x14ac:dyDescent="0.3">
      <c r="A16" s="300" t="s">
        <v>64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2"/>
    </row>
    <row r="17" spans="1:16" s="23" customFormat="1" ht="45" x14ac:dyDescent="0.25">
      <c r="A17" s="76" t="s">
        <v>63</v>
      </c>
      <c r="B17" s="76" t="s">
        <v>62</v>
      </c>
      <c r="C17" s="79" t="s">
        <v>65</v>
      </c>
      <c r="D17" s="80" t="s">
        <v>59</v>
      </c>
      <c r="E17" s="77" t="s">
        <v>60</v>
      </c>
      <c r="F17" s="49" t="s">
        <v>46</v>
      </c>
      <c r="G17" s="50" t="s">
        <v>47</v>
      </c>
      <c r="H17" s="51" t="s">
        <v>48</v>
      </c>
      <c r="I17" s="84" t="s">
        <v>74</v>
      </c>
      <c r="J17" s="78" t="s">
        <v>49</v>
      </c>
      <c r="K17" s="303" t="s">
        <v>29</v>
      </c>
      <c r="L17" s="304"/>
      <c r="M17" s="304"/>
      <c r="N17" s="305"/>
      <c r="P17" s="54" t="s">
        <v>50</v>
      </c>
    </row>
    <row r="18" spans="1:16" s="25" customFormat="1" ht="34.9" customHeight="1" x14ac:dyDescent="0.25">
      <c r="A18" s="74" t="s">
        <v>122</v>
      </c>
      <c r="B18" s="55"/>
      <c r="C18" s="75"/>
      <c r="D18" s="56"/>
      <c r="E18" s="96"/>
      <c r="F18" s="58"/>
      <c r="G18" s="59"/>
      <c r="H18" s="60"/>
      <c r="I18" s="61">
        <f t="shared" ref="I18:I82" si="0">G18*H18</f>
        <v>0</v>
      </c>
      <c r="J18" s="62"/>
      <c r="K18" s="284"/>
      <c r="L18" s="284"/>
      <c r="M18" s="284"/>
      <c r="N18" s="284"/>
      <c r="P18" s="63" t="s">
        <v>51</v>
      </c>
    </row>
    <row r="19" spans="1:16" s="25" customFormat="1" ht="34.9" customHeight="1" x14ac:dyDescent="0.25">
      <c r="A19" s="74"/>
      <c r="B19" s="55"/>
      <c r="C19" s="75"/>
      <c r="D19" s="56"/>
      <c r="E19" s="96"/>
      <c r="F19" s="58"/>
      <c r="G19" s="59"/>
      <c r="H19" s="60"/>
      <c r="I19" s="61">
        <f t="shared" si="0"/>
        <v>0</v>
      </c>
      <c r="J19" s="62"/>
      <c r="K19" s="284"/>
      <c r="L19" s="284"/>
      <c r="M19" s="284"/>
      <c r="N19" s="284"/>
      <c r="P19" s="63" t="s">
        <v>52</v>
      </c>
    </row>
    <row r="20" spans="1:16" s="25" customFormat="1" ht="34.9" customHeight="1" x14ac:dyDescent="0.25">
      <c r="A20" s="74"/>
      <c r="B20" s="55"/>
      <c r="C20" s="75"/>
      <c r="D20" s="56"/>
      <c r="E20" s="96"/>
      <c r="F20" s="58"/>
      <c r="G20" s="59"/>
      <c r="H20" s="60"/>
      <c r="I20" s="61">
        <f t="shared" si="0"/>
        <v>0</v>
      </c>
      <c r="J20" s="62"/>
      <c r="K20" s="284"/>
      <c r="L20" s="284"/>
      <c r="M20" s="284"/>
      <c r="N20" s="284"/>
      <c r="P20" s="63" t="s">
        <v>53</v>
      </c>
    </row>
    <row r="21" spans="1:16" s="25" customFormat="1" ht="34.9" customHeight="1" x14ac:dyDescent="0.25">
      <c r="A21" s="74"/>
      <c r="B21" s="55"/>
      <c r="C21" s="75"/>
      <c r="D21" s="56"/>
      <c r="E21" s="96"/>
      <c r="F21" s="58"/>
      <c r="G21" s="59"/>
      <c r="H21" s="60"/>
      <c r="I21" s="61">
        <f t="shared" si="0"/>
        <v>0</v>
      </c>
      <c r="J21" s="62"/>
      <c r="K21" s="284"/>
      <c r="L21" s="284"/>
      <c r="M21" s="284"/>
      <c r="N21" s="284"/>
      <c r="P21" s="63" t="s">
        <v>54</v>
      </c>
    </row>
    <row r="22" spans="1:16" s="25" customFormat="1" ht="34.9" customHeight="1" x14ac:dyDescent="0.25">
      <c r="A22" s="74"/>
      <c r="B22" s="55"/>
      <c r="C22" s="75"/>
      <c r="D22" s="56"/>
      <c r="E22" s="96"/>
      <c r="F22" s="58"/>
      <c r="G22" s="59"/>
      <c r="H22" s="60"/>
      <c r="I22" s="61">
        <f t="shared" si="0"/>
        <v>0</v>
      </c>
      <c r="J22" s="62"/>
      <c r="K22" s="284"/>
      <c r="L22" s="284"/>
      <c r="M22" s="284"/>
      <c r="N22" s="284"/>
      <c r="P22" s="63" t="s">
        <v>55</v>
      </c>
    </row>
    <row r="23" spans="1:16" s="25" customFormat="1" ht="34.9" customHeight="1" x14ac:dyDescent="0.25">
      <c r="A23" s="74"/>
      <c r="B23" s="55"/>
      <c r="C23" s="75"/>
      <c r="D23" s="56"/>
      <c r="E23" s="96"/>
      <c r="F23" s="58"/>
      <c r="G23" s="59"/>
      <c r="H23" s="60"/>
      <c r="I23" s="61">
        <f t="shared" si="0"/>
        <v>0</v>
      </c>
      <c r="J23" s="62"/>
      <c r="K23" s="284"/>
      <c r="L23" s="284"/>
      <c r="M23" s="284"/>
      <c r="N23" s="284"/>
    </row>
    <row r="24" spans="1:16" s="25" customFormat="1" ht="34.9" customHeight="1" x14ac:dyDescent="0.25">
      <c r="A24" s="74"/>
      <c r="B24" s="55"/>
      <c r="C24" s="75"/>
      <c r="D24" s="56"/>
      <c r="E24" s="96"/>
      <c r="F24" s="58"/>
      <c r="G24" s="59"/>
      <c r="H24" s="60"/>
      <c r="I24" s="61">
        <f t="shared" si="0"/>
        <v>0</v>
      </c>
      <c r="J24" s="62"/>
      <c r="K24" s="284"/>
      <c r="L24" s="284"/>
      <c r="M24" s="284"/>
      <c r="N24" s="284"/>
    </row>
    <row r="25" spans="1:16" s="25" customFormat="1" ht="34.9" customHeight="1" x14ac:dyDescent="0.25">
      <c r="A25" s="74"/>
      <c r="B25" s="55"/>
      <c r="C25" s="75"/>
      <c r="D25" s="56"/>
      <c r="E25" s="96"/>
      <c r="F25" s="58"/>
      <c r="G25" s="59"/>
      <c r="H25" s="60"/>
      <c r="I25" s="61">
        <f t="shared" si="0"/>
        <v>0</v>
      </c>
      <c r="J25" s="62"/>
      <c r="K25" s="284"/>
      <c r="L25" s="284"/>
      <c r="M25" s="284"/>
      <c r="N25" s="284"/>
    </row>
    <row r="26" spans="1:16" s="25" customFormat="1" ht="34.9" customHeight="1" x14ac:dyDescent="0.25">
      <c r="A26" s="74"/>
      <c r="B26" s="55"/>
      <c r="C26" s="75"/>
      <c r="D26" s="56"/>
      <c r="E26" s="96"/>
      <c r="F26" s="58"/>
      <c r="G26" s="59"/>
      <c r="H26" s="60"/>
      <c r="I26" s="61">
        <f t="shared" si="0"/>
        <v>0</v>
      </c>
      <c r="J26" s="62"/>
      <c r="K26" s="284"/>
      <c r="L26" s="284"/>
      <c r="M26" s="284"/>
      <c r="N26" s="284"/>
    </row>
    <row r="27" spans="1:16" s="25" customFormat="1" ht="34.9" customHeight="1" x14ac:dyDescent="0.25">
      <c r="A27" s="74"/>
      <c r="B27" s="55"/>
      <c r="C27" s="75"/>
      <c r="D27" s="56"/>
      <c r="E27" s="96"/>
      <c r="F27" s="58"/>
      <c r="G27" s="59"/>
      <c r="H27" s="60"/>
      <c r="I27" s="61">
        <f t="shared" si="0"/>
        <v>0</v>
      </c>
      <c r="J27" s="62"/>
      <c r="K27" s="284"/>
      <c r="L27" s="284"/>
      <c r="M27" s="284"/>
      <c r="N27" s="284"/>
    </row>
    <row r="28" spans="1:16" s="25" customFormat="1" ht="34.9" customHeight="1" x14ac:dyDescent="0.25">
      <c r="A28" s="74"/>
      <c r="B28" s="55"/>
      <c r="C28" s="75"/>
      <c r="D28" s="56"/>
      <c r="E28" s="96"/>
      <c r="F28" s="58"/>
      <c r="G28" s="59"/>
      <c r="H28" s="60"/>
      <c r="I28" s="61">
        <f t="shared" si="0"/>
        <v>0</v>
      </c>
      <c r="J28" s="62"/>
      <c r="K28" s="284"/>
      <c r="L28" s="284"/>
      <c r="M28" s="284"/>
      <c r="N28" s="284"/>
    </row>
    <row r="29" spans="1:16" s="25" customFormat="1" ht="34.9" customHeight="1" x14ac:dyDescent="0.25">
      <c r="A29" s="74"/>
      <c r="B29" s="55"/>
      <c r="C29" s="75"/>
      <c r="D29" s="56"/>
      <c r="E29" s="96"/>
      <c r="F29" s="58"/>
      <c r="G29" s="59"/>
      <c r="H29" s="60"/>
      <c r="I29" s="61">
        <f t="shared" si="0"/>
        <v>0</v>
      </c>
      <c r="J29" s="62"/>
      <c r="K29" s="284"/>
      <c r="L29" s="284"/>
      <c r="M29" s="284"/>
      <c r="N29" s="284"/>
    </row>
    <row r="30" spans="1:16" s="25" customFormat="1" ht="34.9" customHeight="1" x14ac:dyDescent="0.25">
      <c r="A30" s="74"/>
      <c r="B30" s="55"/>
      <c r="C30" s="75"/>
      <c r="D30" s="56"/>
      <c r="E30" s="96"/>
      <c r="F30" s="58"/>
      <c r="G30" s="59"/>
      <c r="H30" s="60"/>
      <c r="I30" s="61">
        <f t="shared" si="0"/>
        <v>0</v>
      </c>
      <c r="J30" s="62"/>
      <c r="K30" s="284"/>
      <c r="L30" s="284"/>
      <c r="M30" s="284"/>
      <c r="N30" s="284"/>
    </row>
    <row r="31" spans="1:16" s="25" customFormat="1" ht="34.9" customHeight="1" x14ac:dyDescent="0.25">
      <c r="A31" s="74"/>
      <c r="B31" s="55"/>
      <c r="C31" s="75"/>
      <c r="D31" s="56"/>
      <c r="E31" s="96"/>
      <c r="F31" s="58"/>
      <c r="G31" s="59"/>
      <c r="H31" s="60"/>
      <c r="I31" s="61">
        <f t="shared" si="0"/>
        <v>0</v>
      </c>
      <c r="J31" s="62"/>
      <c r="K31" s="284"/>
      <c r="L31" s="284"/>
      <c r="M31" s="284"/>
      <c r="N31" s="284"/>
    </row>
    <row r="32" spans="1:16" s="25" customFormat="1" ht="34.9" customHeight="1" x14ac:dyDescent="0.25">
      <c r="A32" s="74"/>
      <c r="B32" s="55"/>
      <c r="C32" s="75"/>
      <c r="D32" s="56"/>
      <c r="E32" s="96"/>
      <c r="F32" s="58"/>
      <c r="G32" s="59"/>
      <c r="H32" s="60"/>
      <c r="I32" s="61">
        <f t="shared" si="0"/>
        <v>0</v>
      </c>
      <c r="J32" s="62"/>
      <c r="K32" s="284"/>
      <c r="L32" s="284"/>
      <c r="M32" s="284"/>
      <c r="N32" s="284"/>
    </row>
    <row r="33" spans="1:14" s="25" customFormat="1" ht="34.9" customHeight="1" x14ac:dyDescent="0.25">
      <c r="A33" s="74"/>
      <c r="B33" s="55"/>
      <c r="C33" s="75"/>
      <c r="D33" s="56"/>
      <c r="E33" s="96"/>
      <c r="F33" s="58"/>
      <c r="G33" s="59"/>
      <c r="H33" s="60"/>
      <c r="I33" s="61">
        <f t="shared" si="0"/>
        <v>0</v>
      </c>
      <c r="J33" s="62"/>
      <c r="K33" s="284"/>
      <c r="L33" s="284"/>
      <c r="M33" s="284"/>
      <c r="N33" s="284"/>
    </row>
    <row r="34" spans="1:14" s="25" customFormat="1" ht="34.9" customHeight="1" x14ac:dyDescent="0.25">
      <c r="A34" s="74"/>
      <c r="B34" s="55"/>
      <c r="C34" s="75"/>
      <c r="D34" s="56"/>
      <c r="E34" s="96"/>
      <c r="F34" s="58"/>
      <c r="G34" s="59"/>
      <c r="H34" s="60"/>
      <c r="I34" s="61">
        <f t="shared" si="0"/>
        <v>0</v>
      </c>
      <c r="J34" s="62"/>
      <c r="K34" s="284"/>
      <c r="L34" s="284"/>
      <c r="M34" s="284"/>
      <c r="N34" s="284"/>
    </row>
    <row r="35" spans="1:14" s="25" customFormat="1" ht="34.9" customHeight="1" x14ac:dyDescent="0.25">
      <c r="A35" s="74"/>
      <c r="B35" s="55"/>
      <c r="C35" s="75"/>
      <c r="D35" s="56"/>
      <c r="E35" s="96"/>
      <c r="F35" s="58"/>
      <c r="G35" s="59"/>
      <c r="H35" s="60"/>
      <c r="I35" s="61">
        <f t="shared" si="0"/>
        <v>0</v>
      </c>
      <c r="J35" s="62"/>
      <c r="K35" s="284"/>
      <c r="L35" s="284"/>
      <c r="M35" s="284"/>
      <c r="N35" s="284"/>
    </row>
    <row r="36" spans="1:14" s="25" customFormat="1" ht="34.9" customHeight="1" x14ac:dyDescent="0.25">
      <c r="A36" s="74"/>
      <c r="B36" s="55"/>
      <c r="C36" s="75"/>
      <c r="D36" s="56"/>
      <c r="E36" s="96"/>
      <c r="F36" s="58"/>
      <c r="G36" s="59"/>
      <c r="H36" s="60"/>
      <c r="I36" s="61">
        <f t="shared" si="0"/>
        <v>0</v>
      </c>
      <c r="J36" s="62"/>
      <c r="K36" s="284"/>
      <c r="L36" s="284"/>
      <c r="M36" s="284"/>
      <c r="N36" s="284"/>
    </row>
    <row r="37" spans="1:14" s="25" customFormat="1" ht="34.9" customHeight="1" x14ac:dyDescent="0.25">
      <c r="A37" s="74"/>
      <c r="B37" s="55"/>
      <c r="C37" s="75"/>
      <c r="D37" s="56"/>
      <c r="E37" s="96"/>
      <c r="F37" s="58"/>
      <c r="G37" s="59"/>
      <c r="H37" s="60"/>
      <c r="I37" s="61">
        <f t="shared" si="0"/>
        <v>0</v>
      </c>
      <c r="J37" s="62"/>
      <c r="K37" s="284"/>
      <c r="L37" s="284"/>
      <c r="M37" s="284"/>
      <c r="N37" s="284"/>
    </row>
    <row r="38" spans="1:14" s="25" customFormat="1" ht="34.9" customHeight="1" x14ac:dyDescent="0.25">
      <c r="A38" s="74"/>
      <c r="B38" s="55"/>
      <c r="C38" s="75"/>
      <c r="D38" s="56"/>
      <c r="E38" s="96"/>
      <c r="F38" s="58"/>
      <c r="G38" s="59"/>
      <c r="H38" s="60"/>
      <c r="I38" s="61">
        <f t="shared" si="0"/>
        <v>0</v>
      </c>
      <c r="J38" s="62"/>
      <c r="K38" s="284"/>
      <c r="L38" s="284"/>
      <c r="M38" s="284"/>
      <c r="N38" s="284"/>
    </row>
    <row r="39" spans="1:14" s="25" customFormat="1" ht="34.9" customHeight="1" x14ac:dyDescent="0.25">
      <c r="A39" s="74"/>
      <c r="B39" s="55"/>
      <c r="C39" s="75"/>
      <c r="D39" s="56"/>
      <c r="E39" s="96"/>
      <c r="F39" s="58"/>
      <c r="G39" s="59"/>
      <c r="H39" s="60"/>
      <c r="I39" s="61">
        <f t="shared" si="0"/>
        <v>0</v>
      </c>
      <c r="J39" s="62"/>
      <c r="K39" s="284"/>
      <c r="L39" s="284"/>
      <c r="M39" s="284"/>
      <c r="N39" s="284"/>
    </row>
    <row r="40" spans="1:14" s="25" customFormat="1" ht="24.95" customHeight="1" x14ac:dyDescent="0.25">
      <c r="A40" s="74"/>
      <c r="B40" s="55"/>
      <c r="C40" s="75"/>
      <c r="D40" s="56"/>
      <c r="E40" s="96"/>
      <c r="F40" s="58"/>
      <c r="G40" s="59"/>
      <c r="H40" s="60"/>
      <c r="I40" s="61">
        <f t="shared" si="0"/>
        <v>0</v>
      </c>
      <c r="J40" s="62"/>
      <c r="K40" s="284"/>
      <c r="L40" s="284"/>
      <c r="M40" s="284"/>
      <c r="N40" s="284"/>
    </row>
    <row r="41" spans="1:14" s="25" customFormat="1" ht="24.95" customHeight="1" x14ac:dyDescent="0.25">
      <c r="A41" s="74"/>
      <c r="B41" s="55"/>
      <c r="C41" s="75"/>
      <c r="D41" s="56"/>
      <c r="E41" s="96"/>
      <c r="F41" s="58"/>
      <c r="G41" s="59"/>
      <c r="H41" s="60"/>
      <c r="I41" s="61">
        <f t="shared" si="0"/>
        <v>0</v>
      </c>
      <c r="J41" s="62"/>
      <c r="K41" s="284"/>
      <c r="L41" s="284"/>
      <c r="M41" s="284"/>
      <c r="N41" s="284"/>
    </row>
    <row r="42" spans="1:14" s="25" customFormat="1" ht="24.95" customHeight="1" x14ac:dyDescent="0.25">
      <c r="A42" s="74"/>
      <c r="B42" s="55"/>
      <c r="C42" s="75"/>
      <c r="D42" s="56"/>
      <c r="E42" s="96"/>
      <c r="F42" s="58"/>
      <c r="G42" s="59"/>
      <c r="H42" s="60"/>
      <c r="I42" s="61">
        <f t="shared" si="0"/>
        <v>0</v>
      </c>
      <c r="J42" s="62"/>
      <c r="K42" s="284"/>
      <c r="L42" s="284"/>
      <c r="M42" s="284"/>
      <c r="N42" s="284"/>
    </row>
    <row r="43" spans="1:14" s="25" customFormat="1" ht="24.95" customHeight="1" x14ac:dyDescent="0.25">
      <c r="A43" s="74"/>
      <c r="B43" s="55"/>
      <c r="C43" s="75"/>
      <c r="D43" s="56"/>
      <c r="E43" s="96"/>
      <c r="F43" s="58"/>
      <c r="G43" s="59"/>
      <c r="H43" s="60"/>
      <c r="I43" s="61">
        <f t="shared" si="0"/>
        <v>0</v>
      </c>
      <c r="J43" s="62"/>
      <c r="K43" s="284"/>
      <c r="L43" s="284"/>
      <c r="M43" s="284"/>
      <c r="N43" s="284"/>
    </row>
    <row r="44" spans="1:14" s="25" customFormat="1" ht="24.95" customHeight="1" x14ac:dyDescent="0.25">
      <c r="A44" s="74"/>
      <c r="B44" s="55"/>
      <c r="C44" s="75"/>
      <c r="D44" s="56"/>
      <c r="E44" s="96"/>
      <c r="F44" s="58"/>
      <c r="G44" s="59"/>
      <c r="H44" s="60"/>
      <c r="I44" s="61">
        <f t="shared" si="0"/>
        <v>0</v>
      </c>
      <c r="J44" s="62"/>
      <c r="K44" s="284"/>
      <c r="L44" s="284"/>
      <c r="M44" s="284"/>
      <c r="N44" s="284"/>
    </row>
    <row r="45" spans="1:14" s="25" customFormat="1" ht="24.95" customHeight="1" x14ac:dyDescent="0.25">
      <c r="A45" s="55"/>
      <c r="B45" s="55"/>
      <c r="C45" s="75"/>
      <c r="D45" s="56"/>
      <c r="E45" s="96"/>
      <c r="F45" s="58"/>
      <c r="G45" s="59"/>
      <c r="H45" s="60"/>
      <c r="I45" s="61">
        <f t="shared" si="0"/>
        <v>0</v>
      </c>
      <c r="J45" s="62"/>
      <c r="K45" s="284"/>
      <c r="L45" s="284"/>
      <c r="M45" s="284"/>
      <c r="N45" s="284"/>
    </row>
    <row r="46" spans="1:14" s="25" customFormat="1" ht="24.95" customHeight="1" x14ac:dyDescent="0.25">
      <c r="A46" s="55"/>
      <c r="B46" s="55"/>
      <c r="C46" s="75"/>
      <c r="D46" s="56"/>
      <c r="E46" s="96"/>
      <c r="F46" s="58"/>
      <c r="G46" s="59"/>
      <c r="H46" s="60"/>
      <c r="I46" s="61">
        <f t="shared" si="0"/>
        <v>0</v>
      </c>
      <c r="J46" s="62"/>
      <c r="K46" s="284"/>
      <c r="L46" s="284"/>
      <c r="M46" s="284"/>
      <c r="N46" s="284"/>
    </row>
    <row r="47" spans="1:14" s="25" customFormat="1" ht="24.95" customHeight="1" x14ac:dyDescent="0.25">
      <c r="A47" s="55"/>
      <c r="B47" s="55"/>
      <c r="C47" s="75"/>
      <c r="D47" s="56"/>
      <c r="E47" s="96"/>
      <c r="F47" s="58"/>
      <c r="G47" s="59"/>
      <c r="H47" s="60"/>
      <c r="I47" s="61">
        <f t="shared" si="0"/>
        <v>0</v>
      </c>
      <c r="J47" s="62"/>
      <c r="K47" s="284"/>
      <c r="L47" s="284"/>
      <c r="M47" s="284"/>
      <c r="N47" s="284"/>
    </row>
    <row r="48" spans="1:14" s="25" customFormat="1" ht="24.95" customHeight="1" x14ac:dyDescent="0.25">
      <c r="A48" s="55"/>
      <c r="B48" s="55"/>
      <c r="C48" s="75"/>
      <c r="D48" s="56"/>
      <c r="E48" s="96"/>
      <c r="F48" s="58"/>
      <c r="G48" s="59"/>
      <c r="H48" s="60"/>
      <c r="I48" s="61">
        <f t="shared" si="0"/>
        <v>0</v>
      </c>
      <c r="J48" s="62"/>
      <c r="K48" s="284"/>
      <c r="L48" s="284"/>
      <c r="M48" s="284"/>
      <c r="N48" s="284"/>
    </row>
    <row r="49" spans="1:14" s="25" customFormat="1" ht="24.95" customHeight="1" x14ac:dyDescent="0.25">
      <c r="A49" s="55"/>
      <c r="B49" s="55"/>
      <c r="C49" s="75"/>
      <c r="D49" s="56"/>
      <c r="E49" s="96"/>
      <c r="F49" s="58"/>
      <c r="G49" s="59"/>
      <c r="H49" s="60"/>
      <c r="I49" s="61">
        <f t="shared" si="0"/>
        <v>0</v>
      </c>
      <c r="J49" s="62"/>
      <c r="K49" s="284"/>
      <c r="L49" s="284"/>
      <c r="M49" s="284"/>
      <c r="N49" s="284"/>
    </row>
    <row r="50" spans="1:14" s="25" customFormat="1" ht="24.95" customHeight="1" x14ac:dyDescent="0.25">
      <c r="A50" s="55"/>
      <c r="B50" s="55"/>
      <c r="C50" s="75"/>
      <c r="D50" s="56"/>
      <c r="E50" s="96"/>
      <c r="F50" s="58"/>
      <c r="G50" s="59"/>
      <c r="H50" s="60"/>
      <c r="I50" s="61">
        <f t="shared" si="0"/>
        <v>0</v>
      </c>
      <c r="J50" s="62"/>
      <c r="K50" s="284"/>
      <c r="L50" s="284"/>
      <c r="M50" s="284"/>
      <c r="N50" s="284"/>
    </row>
    <row r="51" spans="1:14" s="25" customFormat="1" ht="24.95" customHeight="1" x14ac:dyDescent="0.25">
      <c r="A51" s="55"/>
      <c r="B51" s="55"/>
      <c r="C51" s="75"/>
      <c r="D51" s="56"/>
      <c r="E51" s="96"/>
      <c r="F51" s="58"/>
      <c r="G51" s="59"/>
      <c r="H51" s="60"/>
      <c r="I51" s="61">
        <f t="shared" si="0"/>
        <v>0</v>
      </c>
      <c r="J51" s="62"/>
      <c r="K51" s="284"/>
      <c r="L51" s="284"/>
      <c r="M51" s="284"/>
      <c r="N51" s="284"/>
    </row>
    <row r="52" spans="1:14" s="25" customFormat="1" ht="24.95" customHeight="1" x14ac:dyDescent="0.25">
      <c r="A52" s="55"/>
      <c r="B52" s="55"/>
      <c r="C52" s="75"/>
      <c r="D52" s="56"/>
      <c r="E52" s="96"/>
      <c r="F52" s="58"/>
      <c r="G52" s="59"/>
      <c r="H52" s="60"/>
      <c r="I52" s="61">
        <f t="shared" si="0"/>
        <v>0</v>
      </c>
      <c r="J52" s="62"/>
      <c r="K52" s="284"/>
      <c r="L52" s="284"/>
      <c r="M52" s="284"/>
      <c r="N52" s="284"/>
    </row>
    <row r="53" spans="1:14" s="25" customFormat="1" ht="24.95" customHeight="1" x14ac:dyDescent="0.25">
      <c r="A53" s="55"/>
      <c r="B53" s="55"/>
      <c r="C53" s="75"/>
      <c r="D53" s="56"/>
      <c r="E53" s="96"/>
      <c r="F53" s="58"/>
      <c r="G53" s="59"/>
      <c r="H53" s="60"/>
      <c r="I53" s="61">
        <f t="shared" si="0"/>
        <v>0</v>
      </c>
      <c r="J53" s="62"/>
      <c r="K53" s="284"/>
      <c r="L53" s="284"/>
      <c r="M53" s="284"/>
      <c r="N53" s="284"/>
    </row>
    <row r="54" spans="1:14" s="25" customFormat="1" ht="24.95" customHeight="1" x14ac:dyDescent="0.25">
      <c r="A54" s="55"/>
      <c r="B54" s="55"/>
      <c r="C54" s="75"/>
      <c r="D54" s="56"/>
      <c r="E54" s="96"/>
      <c r="F54" s="58"/>
      <c r="G54" s="59"/>
      <c r="H54" s="60"/>
      <c r="I54" s="61">
        <f t="shared" si="0"/>
        <v>0</v>
      </c>
      <c r="J54" s="62"/>
      <c r="K54" s="284"/>
      <c r="L54" s="284"/>
      <c r="M54" s="284"/>
      <c r="N54" s="284"/>
    </row>
    <row r="55" spans="1:14" s="25" customFormat="1" ht="24.95" customHeight="1" x14ac:dyDescent="0.25">
      <c r="A55" s="55"/>
      <c r="B55" s="55"/>
      <c r="C55" s="75"/>
      <c r="D55" s="56"/>
      <c r="E55" s="96"/>
      <c r="F55" s="58"/>
      <c r="G55" s="59"/>
      <c r="H55" s="60"/>
      <c r="I55" s="61">
        <f t="shared" si="0"/>
        <v>0</v>
      </c>
      <c r="J55" s="62"/>
      <c r="K55" s="284"/>
      <c r="L55" s="284"/>
      <c r="M55" s="284"/>
      <c r="N55" s="284"/>
    </row>
    <row r="56" spans="1:14" s="25" customFormat="1" ht="24.95" customHeight="1" x14ac:dyDescent="0.25">
      <c r="A56" s="55"/>
      <c r="B56" s="55"/>
      <c r="C56" s="75"/>
      <c r="D56" s="56"/>
      <c r="E56" s="96"/>
      <c r="F56" s="58"/>
      <c r="G56" s="59"/>
      <c r="H56" s="60"/>
      <c r="I56" s="61">
        <f t="shared" si="0"/>
        <v>0</v>
      </c>
      <c r="J56" s="62"/>
      <c r="K56" s="284"/>
      <c r="L56" s="284"/>
      <c r="M56" s="284"/>
      <c r="N56" s="284"/>
    </row>
    <row r="57" spans="1:14" s="25" customFormat="1" ht="24.95" customHeight="1" x14ac:dyDescent="0.25">
      <c r="A57" s="55"/>
      <c r="B57" s="55"/>
      <c r="C57" s="75"/>
      <c r="D57" s="56"/>
      <c r="E57" s="96"/>
      <c r="F57" s="58"/>
      <c r="G57" s="59"/>
      <c r="H57" s="60"/>
      <c r="I57" s="61">
        <f t="shared" si="0"/>
        <v>0</v>
      </c>
      <c r="J57" s="62"/>
      <c r="K57" s="284"/>
      <c r="L57" s="284"/>
      <c r="M57" s="284"/>
      <c r="N57" s="284"/>
    </row>
    <row r="58" spans="1:14" s="25" customFormat="1" ht="24.95" customHeight="1" x14ac:dyDescent="0.25">
      <c r="A58" s="55"/>
      <c r="B58" s="55"/>
      <c r="C58" s="75"/>
      <c r="D58" s="56"/>
      <c r="E58" s="96"/>
      <c r="F58" s="58"/>
      <c r="G58" s="59"/>
      <c r="H58" s="60"/>
      <c r="I58" s="61">
        <f t="shared" si="0"/>
        <v>0</v>
      </c>
      <c r="J58" s="62"/>
      <c r="K58" s="284"/>
      <c r="L58" s="284"/>
      <c r="M58" s="284"/>
      <c r="N58" s="284"/>
    </row>
    <row r="59" spans="1:14" s="25" customFormat="1" ht="24.95" customHeight="1" x14ac:dyDescent="0.25">
      <c r="A59" s="55"/>
      <c r="B59" s="55"/>
      <c r="C59" s="75"/>
      <c r="D59" s="56"/>
      <c r="E59" s="96"/>
      <c r="F59" s="58"/>
      <c r="G59" s="59"/>
      <c r="H59" s="60"/>
      <c r="I59" s="61">
        <f t="shared" si="0"/>
        <v>0</v>
      </c>
      <c r="J59" s="62"/>
      <c r="K59" s="284"/>
      <c r="L59" s="284"/>
      <c r="M59" s="284"/>
      <c r="N59" s="284"/>
    </row>
    <row r="60" spans="1:14" s="25" customFormat="1" ht="24.95" customHeight="1" x14ac:dyDescent="0.25">
      <c r="A60" s="55"/>
      <c r="B60" s="55"/>
      <c r="C60" s="75"/>
      <c r="D60" s="56"/>
      <c r="E60" s="96"/>
      <c r="F60" s="58"/>
      <c r="G60" s="59"/>
      <c r="H60" s="60"/>
      <c r="I60" s="61">
        <f t="shared" si="0"/>
        <v>0</v>
      </c>
      <c r="J60" s="62"/>
      <c r="K60" s="284"/>
      <c r="L60" s="284"/>
      <c r="M60" s="284"/>
      <c r="N60" s="284"/>
    </row>
    <row r="61" spans="1:14" s="25" customFormat="1" ht="24.95" customHeight="1" x14ac:dyDescent="0.25">
      <c r="A61" s="55"/>
      <c r="B61" s="55"/>
      <c r="C61" s="75"/>
      <c r="D61" s="56"/>
      <c r="E61" s="96"/>
      <c r="F61" s="58"/>
      <c r="G61" s="59"/>
      <c r="H61" s="60"/>
      <c r="I61" s="61">
        <f t="shared" si="0"/>
        <v>0</v>
      </c>
      <c r="J61" s="62"/>
      <c r="K61" s="284"/>
      <c r="L61" s="284"/>
      <c r="M61" s="284"/>
      <c r="N61" s="284"/>
    </row>
    <row r="62" spans="1:14" s="25" customFormat="1" ht="24.95" customHeight="1" x14ac:dyDescent="0.25">
      <c r="A62" s="55"/>
      <c r="B62" s="55"/>
      <c r="C62" s="75"/>
      <c r="D62" s="56"/>
      <c r="E62" s="96"/>
      <c r="F62" s="58"/>
      <c r="G62" s="59"/>
      <c r="H62" s="60"/>
      <c r="I62" s="61">
        <f t="shared" si="0"/>
        <v>0</v>
      </c>
      <c r="J62" s="62"/>
      <c r="K62" s="284"/>
      <c r="L62" s="284"/>
      <c r="M62" s="284"/>
      <c r="N62" s="284"/>
    </row>
    <row r="63" spans="1:14" s="25" customFormat="1" ht="24.95" customHeight="1" x14ac:dyDescent="0.25">
      <c r="A63" s="55"/>
      <c r="B63" s="55"/>
      <c r="C63" s="75"/>
      <c r="D63" s="56"/>
      <c r="E63" s="96"/>
      <c r="F63" s="58"/>
      <c r="G63" s="59"/>
      <c r="H63" s="60"/>
      <c r="I63" s="61">
        <f t="shared" si="0"/>
        <v>0</v>
      </c>
      <c r="J63" s="62"/>
      <c r="K63" s="284"/>
      <c r="L63" s="284"/>
      <c r="M63" s="284"/>
      <c r="N63" s="284"/>
    </row>
    <row r="64" spans="1:14" s="25" customFormat="1" ht="24.95" customHeight="1" x14ac:dyDescent="0.25">
      <c r="A64" s="55"/>
      <c r="B64" s="55"/>
      <c r="C64" s="75"/>
      <c r="D64" s="56"/>
      <c r="E64" s="96"/>
      <c r="F64" s="58"/>
      <c r="G64" s="59"/>
      <c r="H64" s="60"/>
      <c r="I64" s="61">
        <f t="shared" si="0"/>
        <v>0</v>
      </c>
      <c r="J64" s="62"/>
      <c r="K64" s="284"/>
      <c r="L64" s="284"/>
      <c r="M64" s="284"/>
      <c r="N64" s="284"/>
    </row>
    <row r="65" spans="1:14" s="25" customFormat="1" ht="24.95" customHeight="1" x14ac:dyDescent="0.25">
      <c r="A65" s="55"/>
      <c r="B65" s="55"/>
      <c r="C65" s="75"/>
      <c r="D65" s="56"/>
      <c r="E65" s="96"/>
      <c r="F65" s="58"/>
      <c r="G65" s="59"/>
      <c r="H65" s="60"/>
      <c r="I65" s="61">
        <f t="shared" si="0"/>
        <v>0</v>
      </c>
      <c r="J65" s="62"/>
      <c r="K65" s="284"/>
      <c r="L65" s="284"/>
      <c r="M65" s="284"/>
      <c r="N65" s="284"/>
    </row>
    <row r="66" spans="1:14" s="25" customFormat="1" ht="24.95" customHeight="1" x14ac:dyDescent="0.25">
      <c r="A66" s="55"/>
      <c r="B66" s="55"/>
      <c r="C66" s="75"/>
      <c r="D66" s="56"/>
      <c r="E66" s="96"/>
      <c r="F66" s="58"/>
      <c r="G66" s="59"/>
      <c r="H66" s="60"/>
      <c r="I66" s="61">
        <f t="shared" si="0"/>
        <v>0</v>
      </c>
      <c r="J66" s="62"/>
      <c r="K66" s="284"/>
      <c r="L66" s="284"/>
      <c r="M66" s="284"/>
      <c r="N66" s="284"/>
    </row>
    <row r="67" spans="1:14" s="25" customFormat="1" ht="24.95" customHeight="1" x14ac:dyDescent="0.25">
      <c r="A67" s="55"/>
      <c r="B67" s="55"/>
      <c r="C67" s="75"/>
      <c r="D67" s="56"/>
      <c r="E67" s="96"/>
      <c r="F67" s="58"/>
      <c r="G67" s="59"/>
      <c r="H67" s="60"/>
      <c r="I67" s="61">
        <f t="shared" si="0"/>
        <v>0</v>
      </c>
      <c r="J67" s="62"/>
      <c r="K67" s="284"/>
      <c r="L67" s="284"/>
      <c r="M67" s="284"/>
      <c r="N67" s="284"/>
    </row>
    <row r="68" spans="1:14" s="25" customFormat="1" ht="24.95" customHeight="1" x14ac:dyDescent="0.25">
      <c r="A68" s="55"/>
      <c r="B68" s="55"/>
      <c r="C68" s="75"/>
      <c r="D68" s="56"/>
      <c r="E68" s="96"/>
      <c r="F68" s="58"/>
      <c r="G68" s="59"/>
      <c r="H68" s="60"/>
      <c r="I68" s="61">
        <f t="shared" si="0"/>
        <v>0</v>
      </c>
      <c r="J68" s="62"/>
      <c r="K68" s="284"/>
      <c r="L68" s="284"/>
      <c r="M68" s="284"/>
      <c r="N68" s="284"/>
    </row>
    <row r="69" spans="1:14" s="25" customFormat="1" ht="24.95" customHeight="1" x14ac:dyDescent="0.25">
      <c r="A69" s="55"/>
      <c r="B69" s="55"/>
      <c r="C69" s="75"/>
      <c r="D69" s="56"/>
      <c r="E69" s="96"/>
      <c r="F69" s="58"/>
      <c r="G69" s="59"/>
      <c r="H69" s="60"/>
      <c r="I69" s="61">
        <f t="shared" si="0"/>
        <v>0</v>
      </c>
      <c r="J69" s="62"/>
      <c r="K69" s="284"/>
      <c r="L69" s="284"/>
      <c r="M69" s="284"/>
      <c r="N69" s="284"/>
    </row>
    <row r="70" spans="1:14" s="25" customFormat="1" ht="24.95" customHeight="1" x14ac:dyDescent="0.25">
      <c r="A70" s="55"/>
      <c r="B70" s="55"/>
      <c r="C70" s="75"/>
      <c r="D70" s="56"/>
      <c r="E70" s="96"/>
      <c r="F70" s="58"/>
      <c r="G70" s="59"/>
      <c r="H70" s="60"/>
      <c r="I70" s="61">
        <f t="shared" si="0"/>
        <v>0</v>
      </c>
      <c r="J70" s="62"/>
      <c r="K70" s="284"/>
      <c r="L70" s="284"/>
      <c r="M70" s="284"/>
      <c r="N70" s="284"/>
    </row>
    <row r="71" spans="1:14" s="25" customFormat="1" ht="24.95" customHeight="1" x14ac:dyDescent="0.25">
      <c r="A71" s="55"/>
      <c r="B71" s="55"/>
      <c r="C71" s="75"/>
      <c r="D71" s="56"/>
      <c r="E71" s="96"/>
      <c r="F71" s="58"/>
      <c r="G71" s="59"/>
      <c r="H71" s="60"/>
      <c r="I71" s="61">
        <f t="shared" si="0"/>
        <v>0</v>
      </c>
      <c r="J71" s="62"/>
      <c r="K71" s="284"/>
      <c r="L71" s="284"/>
      <c r="M71" s="284"/>
      <c r="N71" s="284"/>
    </row>
    <row r="72" spans="1:14" s="25" customFormat="1" ht="24.95" customHeight="1" x14ac:dyDescent="0.25">
      <c r="A72" s="55"/>
      <c r="B72" s="55"/>
      <c r="C72" s="75"/>
      <c r="D72" s="56"/>
      <c r="E72" s="96"/>
      <c r="F72" s="58"/>
      <c r="G72" s="59"/>
      <c r="H72" s="60"/>
      <c r="I72" s="61">
        <f t="shared" si="0"/>
        <v>0</v>
      </c>
      <c r="J72" s="62"/>
      <c r="K72" s="284"/>
      <c r="L72" s="284"/>
      <c r="M72" s="284"/>
      <c r="N72" s="284"/>
    </row>
    <row r="73" spans="1:14" s="25" customFormat="1" ht="24.95" customHeight="1" x14ac:dyDescent="0.25">
      <c r="A73" s="55"/>
      <c r="B73" s="55"/>
      <c r="C73" s="75"/>
      <c r="D73" s="56"/>
      <c r="E73" s="96"/>
      <c r="F73" s="58"/>
      <c r="G73" s="59"/>
      <c r="H73" s="60"/>
      <c r="I73" s="61">
        <f t="shared" si="0"/>
        <v>0</v>
      </c>
      <c r="J73" s="62"/>
      <c r="K73" s="284"/>
      <c r="L73" s="284"/>
      <c r="M73" s="284"/>
      <c r="N73" s="284"/>
    </row>
    <row r="74" spans="1:14" s="25" customFormat="1" ht="24.95" customHeight="1" x14ac:dyDescent="0.25">
      <c r="A74" s="55"/>
      <c r="B74" s="55"/>
      <c r="C74" s="75"/>
      <c r="D74" s="56"/>
      <c r="E74" s="96"/>
      <c r="F74" s="58"/>
      <c r="G74" s="59"/>
      <c r="H74" s="60"/>
      <c r="I74" s="61">
        <f t="shared" si="0"/>
        <v>0</v>
      </c>
      <c r="J74" s="62"/>
      <c r="K74" s="284"/>
      <c r="L74" s="284"/>
      <c r="M74" s="284"/>
      <c r="N74" s="284"/>
    </row>
    <row r="75" spans="1:14" s="25" customFormat="1" ht="24.95" customHeight="1" x14ac:dyDescent="0.25">
      <c r="A75" s="55"/>
      <c r="B75" s="55"/>
      <c r="C75" s="75"/>
      <c r="D75" s="56"/>
      <c r="E75" s="96"/>
      <c r="F75" s="58"/>
      <c r="G75" s="59"/>
      <c r="H75" s="60"/>
      <c r="I75" s="61">
        <f t="shared" si="0"/>
        <v>0</v>
      </c>
      <c r="J75" s="62"/>
      <c r="K75" s="284"/>
      <c r="L75" s="284"/>
      <c r="M75" s="284"/>
      <c r="N75" s="284"/>
    </row>
    <row r="76" spans="1:14" s="25" customFormat="1" ht="24.95" customHeight="1" x14ac:dyDescent="0.25">
      <c r="A76" s="55"/>
      <c r="B76" s="55"/>
      <c r="C76" s="75"/>
      <c r="D76" s="56"/>
      <c r="E76" s="96"/>
      <c r="F76" s="58"/>
      <c r="G76" s="59"/>
      <c r="H76" s="60"/>
      <c r="I76" s="61">
        <f t="shared" si="0"/>
        <v>0</v>
      </c>
      <c r="J76" s="62"/>
      <c r="K76" s="284"/>
      <c r="L76" s="284"/>
      <c r="M76" s="284"/>
      <c r="N76" s="284"/>
    </row>
    <row r="77" spans="1:14" s="25" customFormat="1" ht="24.95" customHeight="1" x14ac:dyDescent="0.25">
      <c r="A77" s="55"/>
      <c r="B77" s="55"/>
      <c r="C77" s="75"/>
      <c r="D77" s="56"/>
      <c r="E77" s="96"/>
      <c r="F77" s="58"/>
      <c r="G77" s="59"/>
      <c r="H77" s="60"/>
      <c r="I77" s="61">
        <f t="shared" si="0"/>
        <v>0</v>
      </c>
      <c r="J77" s="62"/>
      <c r="K77" s="284"/>
      <c r="L77" s="284"/>
      <c r="M77" s="284"/>
      <c r="N77" s="284"/>
    </row>
    <row r="78" spans="1:14" s="25" customFormat="1" ht="24.95" customHeight="1" x14ac:dyDescent="0.25">
      <c r="A78" s="55"/>
      <c r="B78" s="55"/>
      <c r="C78" s="75"/>
      <c r="D78" s="56"/>
      <c r="E78" s="96"/>
      <c r="F78" s="58"/>
      <c r="G78" s="59"/>
      <c r="H78" s="60"/>
      <c r="I78" s="61">
        <f t="shared" si="0"/>
        <v>0</v>
      </c>
      <c r="J78" s="62"/>
      <c r="K78" s="284"/>
      <c r="L78" s="284"/>
      <c r="M78" s="284"/>
      <c r="N78" s="284"/>
    </row>
    <row r="79" spans="1:14" s="25" customFormat="1" ht="24.95" customHeight="1" x14ac:dyDescent="0.25">
      <c r="A79" s="55"/>
      <c r="B79" s="55"/>
      <c r="C79" s="75"/>
      <c r="D79" s="56"/>
      <c r="E79" s="96"/>
      <c r="F79" s="58"/>
      <c r="G79" s="59"/>
      <c r="H79" s="60"/>
      <c r="I79" s="61">
        <f t="shared" si="0"/>
        <v>0</v>
      </c>
      <c r="J79" s="62"/>
      <c r="K79" s="284"/>
      <c r="L79" s="284"/>
      <c r="M79" s="284"/>
      <c r="N79" s="284"/>
    </row>
    <row r="80" spans="1:14" s="25" customFormat="1" ht="24.95" customHeight="1" x14ac:dyDescent="0.25">
      <c r="A80" s="55"/>
      <c r="B80" s="55"/>
      <c r="C80" s="75"/>
      <c r="D80" s="56"/>
      <c r="E80" s="96"/>
      <c r="F80" s="58"/>
      <c r="G80" s="59"/>
      <c r="H80" s="60"/>
      <c r="I80" s="61">
        <f t="shared" si="0"/>
        <v>0</v>
      </c>
      <c r="J80" s="62"/>
      <c r="K80" s="284"/>
      <c r="L80" s="284"/>
      <c r="M80" s="284"/>
      <c r="N80" s="284"/>
    </row>
    <row r="81" spans="1:14" s="25" customFormat="1" ht="24.95" customHeight="1" x14ac:dyDescent="0.25">
      <c r="A81" s="55"/>
      <c r="B81" s="55"/>
      <c r="C81" s="75"/>
      <c r="D81" s="56"/>
      <c r="E81" s="96"/>
      <c r="F81" s="58"/>
      <c r="G81" s="59"/>
      <c r="H81" s="60"/>
      <c r="I81" s="61">
        <f t="shared" si="0"/>
        <v>0</v>
      </c>
      <c r="J81" s="62"/>
      <c r="K81" s="284"/>
      <c r="L81" s="284"/>
      <c r="M81" s="284"/>
      <c r="N81" s="284"/>
    </row>
    <row r="82" spans="1:14" s="25" customFormat="1" ht="24.95" customHeight="1" x14ac:dyDescent="0.25">
      <c r="A82" s="55"/>
      <c r="B82" s="55"/>
      <c r="C82" s="75"/>
      <c r="D82" s="56"/>
      <c r="E82" s="96"/>
      <c r="F82" s="58"/>
      <c r="G82" s="59"/>
      <c r="H82" s="60"/>
      <c r="I82" s="61">
        <f t="shared" si="0"/>
        <v>0</v>
      </c>
      <c r="J82" s="62"/>
      <c r="K82" s="284"/>
      <c r="L82" s="284"/>
      <c r="M82" s="284"/>
      <c r="N82" s="284"/>
    </row>
    <row r="83" spans="1:14" s="25" customFormat="1" ht="24.95" customHeight="1" x14ac:dyDescent="0.25">
      <c r="A83" s="55"/>
      <c r="B83" s="55"/>
      <c r="C83" s="75"/>
      <c r="D83" s="56"/>
      <c r="E83" s="96"/>
      <c r="F83" s="58"/>
      <c r="G83" s="59"/>
      <c r="H83" s="60"/>
      <c r="I83" s="61">
        <f t="shared" ref="I83:I135" si="1">G83*H83</f>
        <v>0</v>
      </c>
      <c r="J83" s="62"/>
      <c r="K83" s="284"/>
      <c r="L83" s="284"/>
      <c r="M83" s="284"/>
      <c r="N83" s="284"/>
    </row>
    <row r="84" spans="1:14" s="25" customFormat="1" ht="24.95" customHeight="1" x14ac:dyDescent="0.25">
      <c r="A84" s="55"/>
      <c r="B84" s="55"/>
      <c r="C84" s="75"/>
      <c r="D84" s="56"/>
      <c r="E84" s="96"/>
      <c r="F84" s="58"/>
      <c r="G84" s="59"/>
      <c r="H84" s="60"/>
      <c r="I84" s="61">
        <f t="shared" si="1"/>
        <v>0</v>
      </c>
      <c r="J84" s="62"/>
      <c r="K84" s="284"/>
      <c r="L84" s="284"/>
      <c r="M84" s="284"/>
      <c r="N84" s="284"/>
    </row>
    <row r="85" spans="1:14" s="25" customFormat="1" ht="24.95" customHeight="1" x14ac:dyDescent="0.25">
      <c r="A85" s="55"/>
      <c r="B85" s="55"/>
      <c r="C85" s="75"/>
      <c r="D85" s="56"/>
      <c r="E85" s="96"/>
      <c r="F85" s="58"/>
      <c r="G85" s="59"/>
      <c r="H85" s="60"/>
      <c r="I85" s="61">
        <f t="shared" si="1"/>
        <v>0</v>
      </c>
      <c r="J85" s="62"/>
      <c r="K85" s="284"/>
      <c r="L85" s="284"/>
      <c r="M85" s="284"/>
      <c r="N85" s="284"/>
    </row>
    <row r="86" spans="1:14" s="25" customFormat="1" ht="24.95" customHeight="1" x14ac:dyDescent="0.25">
      <c r="A86" s="55"/>
      <c r="B86" s="55"/>
      <c r="C86" s="75"/>
      <c r="D86" s="56"/>
      <c r="E86" s="96"/>
      <c r="F86" s="58"/>
      <c r="G86" s="59"/>
      <c r="H86" s="60"/>
      <c r="I86" s="61">
        <f t="shared" si="1"/>
        <v>0</v>
      </c>
      <c r="J86" s="62"/>
      <c r="K86" s="284"/>
      <c r="L86" s="284"/>
      <c r="M86" s="284"/>
      <c r="N86" s="284"/>
    </row>
    <row r="87" spans="1:14" s="25" customFormat="1" ht="24.95" customHeight="1" x14ac:dyDescent="0.25">
      <c r="A87" s="55"/>
      <c r="B87" s="55"/>
      <c r="C87" s="75"/>
      <c r="D87" s="56"/>
      <c r="E87" s="96"/>
      <c r="F87" s="58"/>
      <c r="G87" s="59"/>
      <c r="H87" s="60"/>
      <c r="I87" s="61">
        <f t="shared" si="1"/>
        <v>0</v>
      </c>
      <c r="J87" s="62"/>
      <c r="K87" s="284"/>
      <c r="L87" s="284"/>
      <c r="M87" s="284"/>
      <c r="N87" s="284"/>
    </row>
    <row r="88" spans="1:14" s="25" customFormat="1" ht="24.95" customHeight="1" x14ac:dyDescent="0.25">
      <c r="A88" s="55"/>
      <c r="B88" s="55"/>
      <c r="C88" s="75"/>
      <c r="D88" s="56"/>
      <c r="E88" s="96"/>
      <c r="F88" s="58"/>
      <c r="G88" s="59"/>
      <c r="H88" s="60"/>
      <c r="I88" s="61">
        <f t="shared" si="1"/>
        <v>0</v>
      </c>
      <c r="J88" s="62"/>
      <c r="K88" s="284"/>
      <c r="L88" s="284"/>
      <c r="M88" s="284"/>
      <c r="N88" s="284"/>
    </row>
    <row r="89" spans="1:14" s="25" customFormat="1" ht="24.95" customHeight="1" x14ac:dyDescent="0.25">
      <c r="A89" s="55"/>
      <c r="B89" s="55"/>
      <c r="C89" s="75"/>
      <c r="D89" s="56"/>
      <c r="E89" s="96"/>
      <c r="F89" s="58"/>
      <c r="G89" s="59"/>
      <c r="H89" s="60"/>
      <c r="I89" s="61">
        <f t="shared" si="1"/>
        <v>0</v>
      </c>
      <c r="J89" s="62"/>
      <c r="K89" s="284"/>
      <c r="L89" s="284"/>
      <c r="M89" s="284"/>
      <c r="N89" s="284"/>
    </row>
    <row r="90" spans="1:14" s="25" customFormat="1" ht="24.95" customHeight="1" x14ac:dyDescent="0.25">
      <c r="A90" s="55"/>
      <c r="B90" s="55"/>
      <c r="C90" s="75"/>
      <c r="D90" s="56"/>
      <c r="E90" s="96"/>
      <c r="F90" s="58"/>
      <c r="G90" s="59"/>
      <c r="H90" s="60"/>
      <c r="I90" s="61">
        <f t="shared" si="1"/>
        <v>0</v>
      </c>
      <c r="J90" s="62"/>
      <c r="K90" s="284"/>
      <c r="L90" s="284"/>
      <c r="M90" s="284"/>
      <c r="N90" s="284"/>
    </row>
    <row r="91" spans="1:14" s="25" customFormat="1" ht="24.95" customHeight="1" x14ac:dyDescent="0.25">
      <c r="A91" s="55"/>
      <c r="B91" s="55"/>
      <c r="C91" s="75"/>
      <c r="D91" s="56"/>
      <c r="E91" s="96"/>
      <c r="F91" s="58"/>
      <c r="G91" s="59"/>
      <c r="H91" s="60"/>
      <c r="I91" s="61">
        <f t="shared" si="1"/>
        <v>0</v>
      </c>
      <c r="J91" s="62"/>
      <c r="K91" s="284"/>
      <c r="L91" s="284"/>
      <c r="M91" s="284"/>
      <c r="N91" s="284"/>
    </row>
    <row r="92" spans="1:14" s="25" customFormat="1" ht="24.95" customHeight="1" x14ac:dyDescent="0.25">
      <c r="A92" s="55"/>
      <c r="B92" s="55"/>
      <c r="C92" s="75"/>
      <c r="D92" s="56"/>
      <c r="E92" s="96"/>
      <c r="F92" s="58"/>
      <c r="G92" s="59"/>
      <c r="H92" s="60"/>
      <c r="I92" s="61">
        <f t="shared" si="1"/>
        <v>0</v>
      </c>
      <c r="J92" s="62"/>
      <c r="K92" s="284"/>
      <c r="L92" s="284"/>
      <c r="M92" s="284"/>
      <c r="N92" s="284"/>
    </row>
    <row r="93" spans="1:14" s="25" customFormat="1" ht="24.95" customHeight="1" x14ac:dyDescent="0.25">
      <c r="A93" s="55"/>
      <c r="B93" s="55"/>
      <c r="C93" s="75"/>
      <c r="D93" s="56"/>
      <c r="E93" s="96"/>
      <c r="F93" s="58"/>
      <c r="G93" s="59"/>
      <c r="H93" s="60"/>
      <c r="I93" s="61">
        <f t="shared" si="1"/>
        <v>0</v>
      </c>
      <c r="J93" s="62"/>
      <c r="K93" s="284"/>
      <c r="L93" s="284"/>
      <c r="M93" s="284"/>
      <c r="N93" s="284"/>
    </row>
    <row r="94" spans="1:14" s="25" customFormat="1" ht="24.95" customHeight="1" x14ac:dyDescent="0.25">
      <c r="A94" s="55"/>
      <c r="B94" s="55"/>
      <c r="C94" s="75"/>
      <c r="D94" s="56"/>
      <c r="E94" s="96"/>
      <c r="F94" s="58"/>
      <c r="G94" s="59"/>
      <c r="H94" s="60"/>
      <c r="I94" s="61">
        <f t="shared" si="1"/>
        <v>0</v>
      </c>
      <c r="J94" s="62"/>
      <c r="K94" s="284"/>
      <c r="L94" s="284"/>
      <c r="M94" s="284"/>
      <c r="N94" s="284"/>
    </row>
    <row r="95" spans="1:14" s="25" customFormat="1" ht="24.95" customHeight="1" x14ac:dyDescent="0.25">
      <c r="A95" s="55"/>
      <c r="B95" s="55"/>
      <c r="C95" s="75"/>
      <c r="D95" s="56"/>
      <c r="E95" s="96"/>
      <c r="F95" s="58"/>
      <c r="G95" s="59"/>
      <c r="H95" s="60"/>
      <c r="I95" s="61">
        <f t="shared" si="1"/>
        <v>0</v>
      </c>
      <c r="J95" s="62"/>
      <c r="K95" s="284"/>
      <c r="L95" s="284"/>
      <c r="M95" s="284"/>
      <c r="N95" s="284"/>
    </row>
    <row r="96" spans="1:14" s="25" customFormat="1" ht="24.95" customHeight="1" x14ac:dyDescent="0.25">
      <c r="A96" s="55"/>
      <c r="B96" s="55"/>
      <c r="C96" s="75"/>
      <c r="D96" s="56"/>
      <c r="E96" s="96"/>
      <c r="F96" s="58"/>
      <c r="G96" s="59"/>
      <c r="H96" s="60"/>
      <c r="I96" s="61">
        <f t="shared" si="1"/>
        <v>0</v>
      </c>
      <c r="J96" s="62"/>
      <c r="K96" s="284"/>
      <c r="L96" s="284"/>
      <c r="M96" s="284"/>
      <c r="N96" s="284"/>
    </row>
    <row r="97" spans="1:14" s="25" customFormat="1" ht="24.95" customHeight="1" x14ac:dyDescent="0.25">
      <c r="A97" s="55"/>
      <c r="B97" s="55"/>
      <c r="C97" s="75"/>
      <c r="D97" s="56"/>
      <c r="E97" s="96"/>
      <c r="F97" s="58"/>
      <c r="G97" s="59"/>
      <c r="H97" s="60"/>
      <c r="I97" s="61">
        <f t="shared" si="1"/>
        <v>0</v>
      </c>
      <c r="J97" s="62"/>
      <c r="K97" s="284"/>
      <c r="L97" s="284"/>
      <c r="M97" s="284"/>
      <c r="N97" s="284"/>
    </row>
    <row r="98" spans="1:14" s="25" customFormat="1" ht="24.95" customHeight="1" x14ac:dyDescent="0.25">
      <c r="A98" s="55"/>
      <c r="B98" s="55"/>
      <c r="C98" s="75"/>
      <c r="D98" s="56"/>
      <c r="E98" s="96"/>
      <c r="F98" s="58"/>
      <c r="G98" s="59"/>
      <c r="H98" s="60"/>
      <c r="I98" s="61">
        <f t="shared" si="1"/>
        <v>0</v>
      </c>
      <c r="J98" s="62"/>
      <c r="K98" s="284"/>
      <c r="L98" s="284"/>
      <c r="M98" s="284"/>
      <c r="N98" s="284"/>
    </row>
    <row r="99" spans="1:14" s="25" customFormat="1" ht="24.95" customHeight="1" x14ac:dyDescent="0.25">
      <c r="A99" s="55"/>
      <c r="B99" s="55"/>
      <c r="C99" s="75"/>
      <c r="D99" s="56"/>
      <c r="E99" s="96"/>
      <c r="F99" s="58"/>
      <c r="G99" s="59"/>
      <c r="H99" s="60"/>
      <c r="I99" s="61">
        <f t="shared" si="1"/>
        <v>0</v>
      </c>
      <c r="J99" s="62"/>
      <c r="K99" s="284"/>
      <c r="L99" s="284"/>
      <c r="M99" s="284"/>
      <c r="N99" s="284"/>
    </row>
    <row r="100" spans="1:14" s="25" customFormat="1" ht="24.95" customHeight="1" x14ac:dyDescent="0.25">
      <c r="A100" s="55"/>
      <c r="B100" s="55"/>
      <c r="C100" s="75"/>
      <c r="D100" s="56"/>
      <c r="E100" s="96"/>
      <c r="F100" s="58"/>
      <c r="G100" s="59"/>
      <c r="H100" s="60"/>
      <c r="I100" s="61">
        <f t="shared" si="1"/>
        <v>0</v>
      </c>
      <c r="J100" s="62"/>
      <c r="K100" s="284"/>
      <c r="L100" s="284"/>
      <c r="M100" s="284"/>
      <c r="N100" s="284"/>
    </row>
    <row r="101" spans="1:14" s="25" customFormat="1" ht="24.95" customHeight="1" x14ac:dyDescent="0.25">
      <c r="A101" s="55"/>
      <c r="B101" s="55"/>
      <c r="C101" s="75"/>
      <c r="D101" s="56"/>
      <c r="E101" s="96"/>
      <c r="F101" s="58"/>
      <c r="G101" s="59"/>
      <c r="H101" s="60"/>
      <c r="I101" s="61">
        <f t="shared" si="1"/>
        <v>0</v>
      </c>
      <c r="J101" s="62"/>
      <c r="K101" s="284"/>
      <c r="L101" s="284"/>
      <c r="M101" s="284"/>
      <c r="N101" s="284"/>
    </row>
    <row r="102" spans="1:14" s="25" customFormat="1" ht="24.95" customHeight="1" x14ac:dyDescent="0.25">
      <c r="A102" s="55"/>
      <c r="B102" s="55"/>
      <c r="C102" s="75"/>
      <c r="D102" s="56"/>
      <c r="E102" s="96"/>
      <c r="F102" s="58"/>
      <c r="G102" s="59"/>
      <c r="H102" s="60"/>
      <c r="I102" s="61">
        <f t="shared" si="1"/>
        <v>0</v>
      </c>
      <c r="J102" s="62"/>
      <c r="K102" s="284"/>
      <c r="L102" s="284"/>
      <c r="M102" s="284"/>
      <c r="N102" s="284"/>
    </row>
    <row r="103" spans="1:14" s="25" customFormat="1" ht="24.95" customHeight="1" x14ac:dyDescent="0.25">
      <c r="A103" s="55"/>
      <c r="B103" s="55"/>
      <c r="C103" s="75"/>
      <c r="D103" s="56"/>
      <c r="E103" s="96"/>
      <c r="F103" s="58"/>
      <c r="G103" s="59"/>
      <c r="H103" s="60"/>
      <c r="I103" s="61">
        <f t="shared" si="1"/>
        <v>0</v>
      </c>
      <c r="J103" s="62"/>
      <c r="K103" s="284"/>
      <c r="L103" s="284"/>
      <c r="M103" s="284"/>
      <c r="N103" s="284"/>
    </row>
    <row r="104" spans="1:14" s="25" customFormat="1" ht="24.95" customHeight="1" x14ac:dyDescent="0.25">
      <c r="A104" s="55"/>
      <c r="B104" s="55"/>
      <c r="C104" s="75"/>
      <c r="D104" s="56"/>
      <c r="E104" s="96"/>
      <c r="F104" s="58"/>
      <c r="G104" s="59"/>
      <c r="H104" s="60"/>
      <c r="I104" s="61">
        <f t="shared" si="1"/>
        <v>0</v>
      </c>
      <c r="J104" s="62"/>
      <c r="K104" s="284"/>
      <c r="L104" s="284"/>
      <c r="M104" s="284"/>
      <c r="N104" s="284"/>
    </row>
    <row r="105" spans="1:14" s="25" customFormat="1" ht="24.95" customHeight="1" x14ac:dyDescent="0.25">
      <c r="A105" s="55"/>
      <c r="B105" s="55"/>
      <c r="C105" s="75"/>
      <c r="D105" s="56"/>
      <c r="E105" s="96"/>
      <c r="F105" s="58"/>
      <c r="G105" s="59"/>
      <c r="H105" s="60"/>
      <c r="I105" s="61">
        <f t="shared" si="1"/>
        <v>0</v>
      </c>
      <c r="J105" s="62"/>
      <c r="K105" s="284"/>
      <c r="L105" s="284"/>
      <c r="M105" s="284"/>
      <c r="N105" s="284"/>
    </row>
    <row r="106" spans="1:14" s="25" customFormat="1" ht="24.95" customHeight="1" x14ac:dyDescent="0.25">
      <c r="A106" s="55"/>
      <c r="B106" s="55"/>
      <c r="C106" s="75"/>
      <c r="D106" s="56"/>
      <c r="E106" s="96"/>
      <c r="F106" s="58"/>
      <c r="G106" s="59"/>
      <c r="H106" s="60"/>
      <c r="I106" s="61">
        <f t="shared" si="1"/>
        <v>0</v>
      </c>
      <c r="J106" s="62"/>
      <c r="K106" s="284"/>
      <c r="L106" s="284"/>
      <c r="M106" s="284"/>
      <c r="N106" s="284"/>
    </row>
    <row r="107" spans="1:14" s="25" customFormat="1" ht="24.95" customHeight="1" x14ac:dyDescent="0.25">
      <c r="A107" s="55"/>
      <c r="B107" s="55"/>
      <c r="C107" s="75"/>
      <c r="D107" s="56"/>
      <c r="E107" s="96"/>
      <c r="F107" s="58"/>
      <c r="G107" s="59"/>
      <c r="H107" s="60"/>
      <c r="I107" s="61">
        <f t="shared" si="1"/>
        <v>0</v>
      </c>
      <c r="J107" s="62"/>
      <c r="K107" s="284"/>
      <c r="L107" s="284"/>
      <c r="M107" s="284"/>
      <c r="N107" s="284"/>
    </row>
    <row r="108" spans="1:14" s="25" customFormat="1" ht="24.95" customHeight="1" x14ac:dyDescent="0.25">
      <c r="A108" s="55"/>
      <c r="B108" s="55"/>
      <c r="C108" s="75"/>
      <c r="D108" s="56"/>
      <c r="E108" s="96"/>
      <c r="F108" s="58"/>
      <c r="G108" s="59"/>
      <c r="H108" s="60"/>
      <c r="I108" s="61">
        <f t="shared" si="1"/>
        <v>0</v>
      </c>
      <c r="J108" s="62"/>
      <c r="K108" s="284"/>
      <c r="L108" s="284"/>
      <c r="M108" s="284"/>
      <c r="N108" s="284"/>
    </row>
    <row r="109" spans="1:14" s="25" customFormat="1" ht="24.95" customHeight="1" x14ac:dyDescent="0.25">
      <c r="A109" s="55"/>
      <c r="B109" s="55"/>
      <c r="C109" s="75"/>
      <c r="D109" s="56"/>
      <c r="E109" s="96"/>
      <c r="F109" s="58"/>
      <c r="G109" s="59"/>
      <c r="H109" s="60"/>
      <c r="I109" s="61">
        <f t="shared" si="1"/>
        <v>0</v>
      </c>
      <c r="J109" s="62"/>
      <c r="K109" s="284"/>
      <c r="L109" s="284"/>
      <c r="M109" s="284"/>
      <c r="N109" s="284"/>
    </row>
    <row r="110" spans="1:14" s="25" customFormat="1" ht="24.95" customHeight="1" x14ac:dyDescent="0.25">
      <c r="A110" s="55"/>
      <c r="B110" s="55"/>
      <c r="C110" s="75"/>
      <c r="D110" s="56"/>
      <c r="E110" s="96"/>
      <c r="F110" s="58"/>
      <c r="G110" s="59"/>
      <c r="H110" s="60"/>
      <c r="I110" s="61">
        <f t="shared" si="1"/>
        <v>0</v>
      </c>
      <c r="J110" s="62"/>
      <c r="K110" s="284"/>
      <c r="L110" s="284"/>
      <c r="M110" s="284"/>
      <c r="N110" s="284"/>
    </row>
    <row r="111" spans="1:14" s="25" customFormat="1" ht="24.95" customHeight="1" x14ac:dyDescent="0.25">
      <c r="A111" s="55"/>
      <c r="B111" s="55"/>
      <c r="C111" s="75"/>
      <c r="D111" s="56"/>
      <c r="E111" s="96"/>
      <c r="F111" s="58"/>
      <c r="G111" s="59"/>
      <c r="H111" s="60"/>
      <c r="I111" s="61">
        <f t="shared" si="1"/>
        <v>0</v>
      </c>
      <c r="J111" s="62"/>
      <c r="K111" s="284"/>
      <c r="L111" s="284"/>
      <c r="M111" s="284"/>
      <c r="N111" s="284"/>
    </row>
    <row r="112" spans="1:14" s="25" customFormat="1" ht="24.95" customHeight="1" x14ac:dyDescent="0.25">
      <c r="A112" s="55"/>
      <c r="B112" s="55"/>
      <c r="C112" s="75"/>
      <c r="D112" s="56"/>
      <c r="E112" s="96"/>
      <c r="F112" s="58"/>
      <c r="G112" s="59"/>
      <c r="H112" s="60"/>
      <c r="I112" s="61">
        <f t="shared" si="1"/>
        <v>0</v>
      </c>
      <c r="J112" s="62"/>
      <c r="K112" s="284"/>
      <c r="L112" s="284"/>
      <c r="M112" s="284"/>
      <c r="N112" s="284"/>
    </row>
    <row r="113" spans="1:14" s="25" customFormat="1" ht="24.95" customHeight="1" x14ac:dyDescent="0.25">
      <c r="A113" s="55"/>
      <c r="B113" s="55"/>
      <c r="C113" s="75"/>
      <c r="D113" s="56"/>
      <c r="E113" s="96"/>
      <c r="F113" s="58"/>
      <c r="G113" s="59"/>
      <c r="H113" s="60"/>
      <c r="I113" s="61">
        <f t="shared" si="1"/>
        <v>0</v>
      </c>
      <c r="J113" s="62"/>
      <c r="K113" s="284"/>
      <c r="L113" s="284"/>
      <c r="M113" s="284"/>
      <c r="N113" s="284"/>
    </row>
    <row r="114" spans="1:14" s="25" customFormat="1" ht="24.95" customHeight="1" x14ac:dyDescent="0.25">
      <c r="A114" s="55"/>
      <c r="B114" s="55"/>
      <c r="C114" s="75"/>
      <c r="D114" s="56"/>
      <c r="E114" s="96"/>
      <c r="F114" s="58"/>
      <c r="G114" s="59"/>
      <c r="H114" s="60"/>
      <c r="I114" s="61">
        <f t="shared" si="1"/>
        <v>0</v>
      </c>
      <c r="J114" s="62"/>
      <c r="K114" s="284"/>
      <c r="L114" s="284"/>
      <c r="M114" s="284"/>
      <c r="N114" s="284"/>
    </row>
    <row r="115" spans="1:14" s="25" customFormat="1" ht="24.95" customHeight="1" x14ac:dyDescent="0.25">
      <c r="A115" s="55"/>
      <c r="B115" s="55"/>
      <c r="C115" s="75"/>
      <c r="D115" s="56"/>
      <c r="E115" s="96"/>
      <c r="F115" s="58"/>
      <c r="G115" s="59"/>
      <c r="H115" s="60"/>
      <c r="I115" s="61">
        <f t="shared" si="1"/>
        <v>0</v>
      </c>
      <c r="J115" s="62"/>
      <c r="K115" s="284"/>
      <c r="L115" s="284"/>
      <c r="M115" s="284"/>
      <c r="N115" s="284"/>
    </row>
    <row r="116" spans="1:14" s="25" customFormat="1" ht="24.95" customHeight="1" x14ac:dyDescent="0.25">
      <c r="A116" s="55"/>
      <c r="B116" s="55"/>
      <c r="C116" s="75"/>
      <c r="D116" s="56"/>
      <c r="E116" s="96"/>
      <c r="F116" s="58"/>
      <c r="G116" s="59"/>
      <c r="H116" s="60"/>
      <c r="I116" s="61">
        <f t="shared" si="1"/>
        <v>0</v>
      </c>
      <c r="J116" s="62"/>
      <c r="K116" s="284"/>
      <c r="L116" s="284"/>
      <c r="M116" s="284"/>
      <c r="N116" s="284"/>
    </row>
    <row r="117" spans="1:14" s="25" customFormat="1" ht="24.95" customHeight="1" x14ac:dyDescent="0.25">
      <c r="A117" s="55"/>
      <c r="B117" s="55"/>
      <c r="C117" s="75"/>
      <c r="D117" s="56"/>
      <c r="E117" s="96"/>
      <c r="F117" s="58"/>
      <c r="G117" s="59"/>
      <c r="H117" s="60"/>
      <c r="I117" s="61">
        <f t="shared" si="1"/>
        <v>0</v>
      </c>
      <c r="J117" s="62"/>
      <c r="K117" s="284"/>
      <c r="L117" s="284"/>
      <c r="M117" s="284"/>
      <c r="N117" s="284"/>
    </row>
    <row r="118" spans="1:14" s="25" customFormat="1" ht="24.95" customHeight="1" x14ac:dyDescent="0.25">
      <c r="A118" s="55"/>
      <c r="B118" s="55"/>
      <c r="C118" s="75"/>
      <c r="D118" s="56"/>
      <c r="E118" s="96"/>
      <c r="F118" s="58"/>
      <c r="G118" s="59"/>
      <c r="H118" s="60"/>
      <c r="I118" s="61">
        <f t="shared" si="1"/>
        <v>0</v>
      </c>
      <c r="J118" s="62"/>
      <c r="K118" s="284"/>
      <c r="L118" s="284"/>
      <c r="M118" s="284"/>
      <c r="N118" s="284"/>
    </row>
    <row r="119" spans="1:14" s="25" customFormat="1" ht="24.95" customHeight="1" x14ac:dyDescent="0.25">
      <c r="A119" s="55"/>
      <c r="B119" s="55"/>
      <c r="C119" s="75"/>
      <c r="D119" s="56"/>
      <c r="E119" s="96"/>
      <c r="F119" s="58"/>
      <c r="G119" s="59"/>
      <c r="H119" s="60"/>
      <c r="I119" s="61">
        <f t="shared" si="1"/>
        <v>0</v>
      </c>
      <c r="J119" s="62"/>
      <c r="K119" s="284"/>
      <c r="L119" s="284"/>
      <c r="M119" s="284"/>
      <c r="N119" s="284"/>
    </row>
    <row r="120" spans="1:14" s="25" customFormat="1" ht="24.95" customHeight="1" x14ac:dyDescent="0.25">
      <c r="A120" s="55"/>
      <c r="B120" s="55"/>
      <c r="C120" s="75"/>
      <c r="D120" s="56"/>
      <c r="E120" s="96"/>
      <c r="F120" s="58"/>
      <c r="G120" s="59"/>
      <c r="H120" s="60"/>
      <c r="I120" s="61">
        <f t="shared" si="1"/>
        <v>0</v>
      </c>
      <c r="J120" s="62"/>
      <c r="K120" s="284"/>
      <c r="L120" s="284"/>
      <c r="M120" s="284"/>
      <c r="N120" s="284"/>
    </row>
    <row r="121" spans="1:14" s="25" customFormat="1" ht="24.95" customHeight="1" x14ac:dyDescent="0.25">
      <c r="A121" s="55"/>
      <c r="B121" s="55"/>
      <c r="C121" s="75"/>
      <c r="D121" s="56"/>
      <c r="E121" s="96"/>
      <c r="F121" s="58"/>
      <c r="G121" s="59"/>
      <c r="H121" s="60"/>
      <c r="I121" s="61">
        <f t="shared" si="1"/>
        <v>0</v>
      </c>
      <c r="J121" s="62"/>
      <c r="K121" s="284"/>
      <c r="L121" s="284"/>
      <c r="M121" s="284"/>
      <c r="N121" s="284"/>
    </row>
    <row r="122" spans="1:14" s="25" customFormat="1" ht="24.95" customHeight="1" x14ac:dyDescent="0.25">
      <c r="A122" s="55"/>
      <c r="B122" s="55"/>
      <c r="C122" s="75"/>
      <c r="D122" s="56"/>
      <c r="E122" s="96"/>
      <c r="F122" s="58"/>
      <c r="G122" s="59"/>
      <c r="H122" s="60"/>
      <c r="I122" s="61">
        <f t="shared" si="1"/>
        <v>0</v>
      </c>
      <c r="J122" s="62"/>
      <c r="K122" s="284"/>
      <c r="L122" s="284"/>
      <c r="M122" s="284"/>
      <c r="N122" s="284"/>
    </row>
    <row r="123" spans="1:14" s="25" customFormat="1" ht="24.95" customHeight="1" x14ac:dyDescent="0.25">
      <c r="A123" s="55"/>
      <c r="B123" s="55"/>
      <c r="C123" s="75"/>
      <c r="D123" s="56"/>
      <c r="E123" s="96"/>
      <c r="F123" s="58"/>
      <c r="G123" s="59"/>
      <c r="H123" s="60"/>
      <c r="I123" s="61">
        <f t="shared" si="1"/>
        <v>0</v>
      </c>
      <c r="J123" s="62"/>
      <c r="K123" s="284"/>
      <c r="L123" s="284"/>
      <c r="M123" s="284"/>
      <c r="N123" s="284"/>
    </row>
    <row r="124" spans="1:14" s="25" customFormat="1" ht="24.95" customHeight="1" x14ac:dyDescent="0.25">
      <c r="A124" s="55"/>
      <c r="B124" s="55"/>
      <c r="C124" s="75"/>
      <c r="D124" s="56"/>
      <c r="E124" s="96"/>
      <c r="F124" s="58"/>
      <c r="G124" s="59"/>
      <c r="H124" s="60"/>
      <c r="I124" s="61">
        <f t="shared" si="1"/>
        <v>0</v>
      </c>
      <c r="J124" s="62"/>
      <c r="K124" s="284"/>
      <c r="L124" s="284"/>
      <c r="M124" s="284"/>
      <c r="N124" s="284"/>
    </row>
    <row r="125" spans="1:14" s="25" customFormat="1" ht="24.95" customHeight="1" x14ac:dyDescent="0.25">
      <c r="A125" s="55"/>
      <c r="B125" s="55"/>
      <c r="C125" s="75"/>
      <c r="D125" s="56"/>
      <c r="E125" s="96"/>
      <c r="F125" s="58"/>
      <c r="G125" s="59"/>
      <c r="H125" s="60"/>
      <c r="I125" s="61">
        <f t="shared" si="1"/>
        <v>0</v>
      </c>
      <c r="J125" s="62"/>
      <c r="K125" s="284"/>
      <c r="L125" s="284"/>
      <c r="M125" s="284"/>
      <c r="N125" s="284"/>
    </row>
    <row r="126" spans="1:14" s="25" customFormat="1" ht="24.95" customHeight="1" x14ac:dyDescent="0.25">
      <c r="A126" s="55"/>
      <c r="B126" s="55"/>
      <c r="C126" s="75"/>
      <c r="D126" s="56"/>
      <c r="E126" s="96"/>
      <c r="F126" s="58"/>
      <c r="G126" s="59"/>
      <c r="H126" s="60"/>
      <c r="I126" s="61">
        <f t="shared" si="1"/>
        <v>0</v>
      </c>
      <c r="J126" s="62"/>
      <c r="K126" s="284"/>
      <c r="L126" s="284"/>
      <c r="M126" s="284"/>
      <c r="N126" s="284"/>
    </row>
    <row r="127" spans="1:14" s="25" customFormat="1" ht="24.95" customHeight="1" x14ac:dyDescent="0.25">
      <c r="A127" s="55"/>
      <c r="B127" s="55"/>
      <c r="C127" s="75"/>
      <c r="D127" s="56"/>
      <c r="E127" s="96"/>
      <c r="F127" s="58"/>
      <c r="G127" s="59"/>
      <c r="H127" s="60"/>
      <c r="I127" s="61">
        <f t="shared" si="1"/>
        <v>0</v>
      </c>
      <c r="J127" s="62"/>
      <c r="K127" s="284"/>
      <c r="L127" s="284"/>
      <c r="M127" s="284"/>
      <c r="N127" s="284"/>
    </row>
    <row r="128" spans="1:14" s="25" customFormat="1" ht="24.95" customHeight="1" x14ac:dyDescent="0.25">
      <c r="A128" s="55"/>
      <c r="B128" s="55"/>
      <c r="C128" s="75"/>
      <c r="D128" s="56"/>
      <c r="E128" s="96"/>
      <c r="F128" s="58"/>
      <c r="G128" s="59"/>
      <c r="H128" s="60"/>
      <c r="I128" s="61">
        <f t="shared" si="1"/>
        <v>0</v>
      </c>
      <c r="J128" s="62"/>
      <c r="K128" s="284"/>
      <c r="L128" s="284"/>
      <c r="M128" s="284"/>
      <c r="N128" s="284"/>
    </row>
    <row r="129" spans="1:14" s="25" customFormat="1" ht="24.95" customHeight="1" x14ac:dyDescent="0.25">
      <c r="A129" s="55"/>
      <c r="B129" s="55"/>
      <c r="C129" s="75"/>
      <c r="D129" s="56"/>
      <c r="E129" s="96"/>
      <c r="F129" s="58"/>
      <c r="G129" s="59"/>
      <c r="H129" s="60"/>
      <c r="I129" s="61">
        <f t="shared" si="1"/>
        <v>0</v>
      </c>
      <c r="J129" s="62"/>
      <c r="K129" s="284"/>
      <c r="L129" s="284"/>
      <c r="M129" s="284"/>
      <c r="N129" s="284"/>
    </row>
    <row r="130" spans="1:14" s="25" customFormat="1" ht="24.95" customHeight="1" x14ac:dyDescent="0.25">
      <c r="A130" s="55"/>
      <c r="B130" s="55"/>
      <c r="C130" s="75"/>
      <c r="D130" s="56"/>
      <c r="E130" s="96"/>
      <c r="F130" s="58"/>
      <c r="G130" s="59"/>
      <c r="H130" s="60"/>
      <c r="I130" s="61">
        <f t="shared" si="1"/>
        <v>0</v>
      </c>
      <c r="J130" s="62"/>
      <c r="K130" s="284"/>
      <c r="L130" s="284"/>
      <c r="M130" s="284"/>
      <c r="N130" s="284"/>
    </row>
    <row r="131" spans="1:14" s="25" customFormat="1" ht="24.95" customHeight="1" x14ac:dyDescent="0.25">
      <c r="A131" s="55"/>
      <c r="B131" s="55"/>
      <c r="C131" s="75"/>
      <c r="D131" s="56"/>
      <c r="E131" s="96"/>
      <c r="F131" s="58"/>
      <c r="G131" s="59"/>
      <c r="H131" s="60"/>
      <c r="I131" s="61">
        <f t="shared" si="1"/>
        <v>0</v>
      </c>
      <c r="J131" s="62"/>
      <c r="K131" s="284"/>
      <c r="L131" s="284"/>
      <c r="M131" s="284"/>
      <c r="N131" s="284"/>
    </row>
    <row r="132" spans="1:14" s="25" customFormat="1" ht="24.95" customHeight="1" x14ac:dyDescent="0.25">
      <c r="A132" s="55"/>
      <c r="B132" s="55"/>
      <c r="C132" s="75"/>
      <c r="D132" s="56"/>
      <c r="E132" s="96"/>
      <c r="F132" s="58"/>
      <c r="G132" s="59"/>
      <c r="H132" s="60"/>
      <c r="I132" s="61">
        <f t="shared" si="1"/>
        <v>0</v>
      </c>
      <c r="J132" s="62"/>
      <c r="K132" s="284"/>
      <c r="L132" s="284"/>
      <c r="M132" s="284"/>
      <c r="N132" s="284"/>
    </row>
    <row r="133" spans="1:14" s="25" customFormat="1" ht="24.95" customHeight="1" x14ac:dyDescent="0.25">
      <c r="A133" s="55"/>
      <c r="B133" s="55"/>
      <c r="C133" s="75"/>
      <c r="D133" s="56"/>
      <c r="E133" s="96"/>
      <c r="F133" s="58"/>
      <c r="G133" s="59"/>
      <c r="H133" s="60"/>
      <c r="I133" s="61">
        <f t="shared" si="1"/>
        <v>0</v>
      </c>
      <c r="J133" s="62"/>
      <c r="K133" s="284"/>
      <c r="L133" s="284"/>
      <c r="M133" s="284"/>
      <c r="N133" s="284"/>
    </row>
    <row r="134" spans="1:14" s="25" customFormat="1" ht="24.95" customHeight="1" x14ac:dyDescent="0.25">
      <c r="A134" s="55"/>
      <c r="B134" s="55"/>
      <c r="C134" s="75"/>
      <c r="D134" s="56"/>
      <c r="E134" s="96"/>
      <c r="F134" s="58"/>
      <c r="G134" s="59"/>
      <c r="H134" s="60"/>
      <c r="I134" s="61">
        <f t="shared" si="1"/>
        <v>0</v>
      </c>
      <c r="J134" s="62"/>
      <c r="K134" s="284"/>
      <c r="L134" s="284"/>
      <c r="M134" s="284"/>
      <c r="N134" s="284"/>
    </row>
    <row r="135" spans="1:14" s="25" customFormat="1" ht="24.95" customHeight="1" x14ac:dyDescent="0.25">
      <c r="A135" s="55"/>
      <c r="B135" s="55"/>
      <c r="C135" s="75"/>
      <c r="D135" s="56"/>
      <c r="E135" s="96"/>
      <c r="F135" s="58"/>
      <c r="G135" s="59"/>
      <c r="H135" s="60"/>
      <c r="I135" s="61">
        <f t="shared" si="1"/>
        <v>0</v>
      </c>
      <c r="J135" s="62"/>
      <c r="K135" s="284"/>
      <c r="L135" s="284"/>
      <c r="M135" s="284"/>
      <c r="N135" s="284"/>
    </row>
    <row r="136" spans="1:14" s="25" customFormat="1" ht="24.95" customHeight="1" x14ac:dyDescent="0.25">
      <c r="A136" s="55"/>
      <c r="B136" s="55"/>
      <c r="C136" s="75"/>
      <c r="D136" s="56"/>
      <c r="E136" s="96"/>
      <c r="F136" s="58"/>
      <c r="G136" s="59"/>
      <c r="H136" s="60"/>
      <c r="I136" s="61"/>
      <c r="J136" s="62"/>
      <c r="K136" s="284"/>
      <c r="L136" s="284"/>
      <c r="M136" s="284"/>
      <c r="N136" s="284"/>
    </row>
    <row r="137" spans="1:14" s="25" customFormat="1" ht="24.95" customHeight="1" x14ac:dyDescent="0.25">
      <c r="A137" s="55"/>
      <c r="B137" s="55"/>
      <c r="C137" s="75"/>
      <c r="D137" s="56"/>
      <c r="E137" s="57"/>
      <c r="F137" s="58"/>
      <c r="G137" s="59"/>
      <c r="H137" s="60"/>
      <c r="I137" s="61"/>
      <c r="J137" s="62"/>
      <c r="K137" s="284"/>
      <c r="L137" s="284"/>
      <c r="M137" s="284"/>
      <c r="N137" s="284"/>
    </row>
    <row r="138" spans="1:14" s="25" customFormat="1" ht="24.95" customHeight="1" x14ac:dyDescent="0.25">
      <c r="A138" s="55"/>
      <c r="B138" s="55"/>
      <c r="C138" s="75"/>
      <c r="D138" s="56"/>
      <c r="E138" s="57"/>
      <c r="F138" s="58"/>
      <c r="G138" s="59"/>
      <c r="H138" s="60"/>
      <c r="I138" s="61"/>
      <c r="J138" s="62"/>
      <c r="K138" s="284"/>
      <c r="L138" s="284"/>
      <c r="M138" s="284"/>
      <c r="N138" s="284"/>
    </row>
    <row r="139" spans="1:14" s="25" customFormat="1" ht="24.95" customHeight="1" x14ac:dyDescent="0.25">
      <c r="A139" s="55"/>
      <c r="B139" s="55"/>
      <c r="C139" s="75"/>
      <c r="D139" s="56"/>
      <c r="E139" s="57"/>
      <c r="F139" s="58"/>
      <c r="G139" s="59"/>
      <c r="H139" s="60"/>
      <c r="I139" s="61"/>
      <c r="J139" s="62"/>
      <c r="K139" s="284"/>
      <c r="L139" s="284"/>
      <c r="M139" s="284"/>
      <c r="N139" s="284"/>
    </row>
    <row r="140" spans="1:14" s="25" customFormat="1" ht="24.95" customHeight="1" x14ac:dyDescent="0.25">
      <c r="A140" s="55"/>
      <c r="B140" s="55"/>
      <c r="C140" s="75"/>
      <c r="D140" s="56"/>
      <c r="E140" s="57"/>
      <c r="F140" s="58"/>
      <c r="G140" s="59"/>
      <c r="H140" s="60"/>
      <c r="I140" s="61"/>
      <c r="J140" s="62"/>
      <c r="K140" s="284"/>
      <c r="L140" s="284"/>
      <c r="M140" s="284"/>
      <c r="N140" s="284"/>
    </row>
    <row r="141" spans="1:14" s="25" customFormat="1" ht="24.95" customHeight="1" x14ac:dyDescent="0.25">
      <c r="A141" s="55"/>
      <c r="B141" s="55"/>
      <c r="C141" s="75"/>
      <c r="D141" s="56"/>
      <c r="E141" s="57"/>
      <c r="F141" s="58"/>
      <c r="G141" s="59"/>
      <c r="H141" s="60"/>
      <c r="I141" s="61"/>
      <c r="J141" s="62"/>
      <c r="K141" s="284"/>
      <c r="L141" s="284"/>
      <c r="M141" s="284"/>
      <c r="N141" s="284"/>
    </row>
    <row r="142" spans="1:14" s="25" customFormat="1" ht="24.95" customHeight="1" x14ac:dyDescent="0.25">
      <c r="A142" s="55"/>
      <c r="B142" s="55"/>
      <c r="C142" s="75"/>
      <c r="D142" s="56"/>
      <c r="E142" s="57"/>
      <c r="F142" s="58"/>
      <c r="G142" s="59"/>
      <c r="H142" s="60"/>
      <c r="I142" s="61"/>
      <c r="J142" s="62"/>
      <c r="K142" s="284"/>
      <c r="L142" s="284"/>
      <c r="M142" s="284"/>
      <c r="N142" s="284"/>
    </row>
    <row r="143" spans="1:14" s="25" customFormat="1" ht="24.95" customHeight="1" x14ac:dyDescent="0.25">
      <c r="A143" s="55"/>
      <c r="B143" s="55"/>
      <c r="C143" s="75"/>
      <c r="D143" s="56"/>
      <c r="E143" s="57"/>
      <c r="F143" s="58"/>
      <c r="G143" s="59"/>
      <c r="H143" s="60"/>
      <c r="I143" s="61"/>
      <c r="J143" s="62"/>
      <c r="K143" s="284"/>
      <c r="L143" s="284"/>
      <c r="M143" s="284"/>
      <c r="N143" s="284"/>
    </row>
    <row r="144" spans="1:14" s="25" customFormat="1" ht="24.95" customHeight="1" x14ac:dyDescent="0.25">
      <c r="A144" s="55"/>
      <c r="B144" s="55"/>
      <c r="C144" s="75"/>
      <c r="D144" s="56"/>
      <c r="E144" s="57"/>
      <c r="F144" s="58"/>
      <c r="G144" s="59"/>
      <c r="H144" s="60"/>
      <c r="I144" s="61"/>
      <c r="J144" s="62"/>
      <c r="K144" s="284"/>
      <c r="L144" s="284"/>
      <c r="M144" s="284"/>
      <c r="N144" s="284"/>
    </row>
    <row r="145" spans="1:14" s="25" customFormat="1" ht="24.95" customHeight="1" x14ac:dyDescent="0.25">
      <c r="A145" s="55"/>
      <c r="B145" s="55"/>
      <c r="C145" s="75"/>
      <c r="D145" s="56"/>
      <c r="E145" s="57"/>
      <c r="F145" s="58"/>
      <c r="G145" s="59"/>
      <c r="H145" s="60"/>
      <c r="I145" s="61"/>
      <c r="J145" s="62"/>
      <c r="K145" s="284"/>
      <c r="L145" s="284"/>
      <c r="M145" s="284"/>
      <c r="N145" s="284"/>
    </row>
    <row r="146" spans="1:14" s="25" customFormat="1" ht="24.95" customHeight="1" x14ac:dyDescent="0.25">
      <c r="A146" s="55"/>
      <c r="B146" s="55"/>
      <c r="C146" s="75"/>
      <c r="D146" s="56"/>
      <c r="E146" s="57"/>
      <c r="F146" s="58"/>
      <c r="G146" s="59"/>
      <c r="H146" s="60"/>
      <c r="I146" s="61"/>
      <c r="J146" s="62"/>
      <c r="K146" s="284"/>
      <c r="L146" s="284"/>
      <c r="M146" s="284"/>
      <c r="N146" s="284"/>
    </row>
    <row r="147" spans="1:14" s="25" customFormat="1" ht="24.95" customHeight="1" x14ac:dyDescent="0.25">
      <c r="A147" s="55"/>
      <c r="B147" s="55"/>
      <c r="C147" s="75"/>
      <c r="D147" s="56"/>
      <c r="E147" s="57"/>
      <c r="F147" s="58"/>
      <c r="G147" s="59"/>
      <c r="H147" s="60"/>
      <c r="I147" s="61"/>
      <c r="J147" s="62"/>
      <c r="K147" s="284"/>
      <c r="L147" s="284"/>
      <c r="M147" s="284"/>
      <c r="N147" s="284"/>
    </row>
    <row r="148" spans="1:14" s="25" customFormat="1" ht="24.95" customHeight="1" x14ac:dyDescent="0.25">
      <c r="A148" s="55"/>
      <c r="B148" s="55"/>
      <c r="C148" s="75"/>
      <c r="D148" s="56"/>
      <c r="E148" s="57"/>
      <c r="F148" s="58"/>
      <c r="G148" s="59"/>
      <c r="H148" s="60"/>
      <c r="I148" s="61"/>
      <c r="J148" s="62"/>
      <c r="K148" s="284"/>
      <c r="L148" s="284"/>
      <c r="M148" s="284"/>
      <c r="N148" s="284"/>
    </row>
    <row r="149" spans="1:14" s="25" customFormat="1" ht="24.95" customHeight="1" x14ac:dyDescent="0.25">
      <c r="A149" s="55"/>
      <c r="B149" s="55"/>
      <c r="C149" s="75"/>
      <c r="D149" s="56"/>
      <c r="E149" s="57"/>
      <c r="F149" s="58"/>
      <c r="G149" s="59"/>
      <c r="H149" s="60"/>
      <c r="I149" s="61"/>
      <c r="J149" s="62"/>
      <c r="K149" s="284"/>
      <c r="L149" s="284"/>
      <c r="M149" s="284"/>
      <c r="N149" s="284"/>
    </row>
    <row r="150" spans="1:14" s="25" customFormat="1" ht="24.95" customHeight="1" x14ac:dyDescent="0.25">
      <c r="A150" s="55"/>
      <c r="B150" s="55"/>
      <c r="C150" s="75"/>
      <c r="D150" s="56"/>
      <c r="E150" s="57"/>
      <c r="F150" s="58"/>
      <c r="G150" s="59"/>
      <c r="H150" s="60"/>
      <c r="I150" s="61"/>
      <c r="J150" s="62"/>
      <c r="K150" s="284"/>
      <c r="L150" s="284"/>
      <c r="M150" s="284"/>
      <c r="N150" s="284"/>
    </row>
    <row r="151" spans="1:14" s="25" customFormat="1" ht="24.95" customHeight="1" x14ac:dyDescent="0.25">
      <c r="A151" s="55"/>
      <c r="B151" s="55"/>
      <c r="C151" s="75"/>
      <c r="D151" s="56"/>
      <c r="E151" s="57"/>
      <c r="F151" s="58"/>
      <c r="G151" s="59"/>
      <c r="H151" s="60"/>
      <c r="I151" s="61"/>
      <c r="J151" s="62"/>
      <c r="K151" s="284"/>
      <c r="L151" s="284"/>
      <c r="M151" s="284"/>
      <c r="N151" s="284"/>
    </row>
    <row r="152" spans="1:14" s="25" customFormat="1" ht="24.95" customHeight="1" x14ac:dyDescent="0.25">
      <c r="A152" s="55"/>
      <c r="B152" s="55"/>
      <c r="C152" s="75"/>
      <c r="D152" s="56"/>
      <c r="E152" s="57"/>
      <c r="F152" s="58"/>
      <c r="G152" s="59"/>
      <c r="H152" s="60"/>
      <c r="I152" s="61"/>
      <c r="J152" s="62"/>
      <c r="K152" s="284"/>
      <c r="L152" s="284"/>
      <c r="M152" s="284"/>
      <c r="N152" s="284"/>
    </row>
    <row r="153" spans="1:14" s="25" customFormat="1" ht="24.95" customHeight="1" x14ac:dyDescent="0.25">
      <c r="A153" s="55"/>
      <c r="B153" s="55"/>
      <c r="C153" s="75"/>
      <c r="D153" s="56"/>
      <c r="E153" s="57"/>
      <c r="F153" s="58"/>
      <c r="G153" s="59"/>
      <c r="H153" s="60"/>
      <c r="I153" s="61"/>
      <c r="J153" s="62"/>
      <c r="K153" s="284"/>
      <c r="L153" s="284"/>
      <c r="M153" s="284"/>
      <c r="N153" s="284"/>
    </row>
    <row r="154" spans="1:14" s="25" customFormat="1" ht="24.95" customHeight="1" x14ac:dyDescent="0.25">
      <c r="A154" s="55"/>
      <c r="B154" s="55"/>
      <c r="C154" s="75"/>
      <c r="D154" s="56"/>
      <c r="E154" s="57"/>
      <c r="F154" s="58"/>
      <c r="G154" s="59"/>
      <c r="H154" s="60"/>
      <c r="I154" s="61"/>
      <c r="J154" s="62"/>
      <c r="K154" s="284"/>
      <c r="L154" s="284"/>
      <c r="M154" s="284"/>
      <c r="N154" s="284"/>
    </row>
    <row r="155" spans="1:14" s="25" customFormat="1" ht="24.95" customHeight="1" x14ac:dyDescent="0.25">
      <c r="A155" s="55"/>
      <c r="B155" s="55"/>
      <c r="C155" s="75"/>
      <c r="D155" s="56"/>
      <c r="E155" s="57"/>
      <c r="F155" s="58"/>
      <c r="G155" s="59"/>
      <c r="H155" s="60"/>
      <c r="I155" s="61"/>
      <c r="J155" s="62"/>
      <c r="K155" s="284"/>
      <c r="L155" s="284"/>
      <c r="M155" s="284"/>
      <c r="N155" s="284"/>
    </row>
    <row r="156" spans="1:14" s="25" customFormat="1" ht="24.95" customHeight="1" x14ac:dyDescent="0.25">
      <c r="A156" s="55"/>
      <c r="B156" s="55"/>
      <c r="C156" s="75"/>
      <c r="D156" s="56"/>
      <c r="E156" s="57"/>
      <c r="F156" s="58"/>
      <c r="G156" s="59"/>
      <c r="H156" s="60"/>
      <c r="I156" s="61"/>
      <c r="J156" s="62"/>
      <c r="K156" s="284"/>
      <c r="L156" s="284"/>
      <c r="M156" s="284"/>
      <c r="N156" s="284"/>
    </row>
    <row r="157" spans="1:14" s="25" customFormat="1" ht="24.95" customHeight="1" x14ac:dyDescent="0.25">
      <c r="A157" s="55"/>
      <c r="B157" s="55"/>
      <c r="C157" s="75"/>
      <c r="D157" s="56"/>
      <c r="E157" s="57"/>
      <c r="F157" s="58"/>
      <c r="G157" s="59"/>
      <c r="H157" s="60"/>
      <c r="I157" s="61"/>
      <c r="J157" s="62"/>
      <c r="K157" s="284"/>
      <c r="L157" s="284"/>
      <c r="M157" s="284"/>
      <c r="N157" s="284"/>
    </row>
    <row r="158" spans="1:14" s="25" customFormat="1" ht="24.95" customHeight="1" x14ac:dyDescent="0.25">
      <c r="A158" s="55"/>
      <c r="B158" s="55"/>
      <c r="C158" s="75"/>
      <c r="D158" s="56"/>
      <c r="E158" s="57"/>
      <c r="F158" s="58"/>
      <c r="G158" s="59"/>
      <c r="H158" s="60"/>
      <c r="I158" s="61"/>
      <c r="J158" s="62"/>
      <c r="K158" s="284"/>
      <c r="L158" s="284"/>
      <c r="M158" s="284"/>
      <c r="N158" s="284"/>
    </row>
    <row r="159" spans="1:14" s="25" customFormat="1" ht="24.95" customHeight="1" x14ac:dyDescent="0.25">
      <c r="A159" s="55"/>
      <c r="B159" s="55"/>
      <c r="C159" s="75"/>
      <c r="D159" s="56"/>
      <c r="E159" s="57"/>
      <c r="F159" s="58"/>
      <c r="G159" s="59"/>
      <c r="H159" s="60"/>
      <c r="I159" s="61"/>
      <c r="J159" s="62"/>
      <c r="K159" s="284"/>
      <c r="L159" s="284"/>
      <c r="M159" s="284"/>
      <c r="N159" s="284"/>
    </row>
    <row r="160" spans="1:14" s="25" customFormat="1" ht="24.95" customHeight="1" x14ac:dyDescent="0.25">
      <c r="A160" s="55"/>
      <c r="B160" s="55"/>
      <c r="C160" s="75"/>
      <c r="D160" s="56"/>
      <c r="E160" s="57"/>
      <c r="F160" s="58"/>
      <c r="G160" s="59"/>
      <c r="H160" s="60"/>
      <c r="I160" s="61"/>
      <c r="J160" s="62"/>
      <c r="K160" s="284"/>
      <c r="L160" s="284"/>
      <c r="M160" s="284"/>
      <c r="N160" s="284"/>
    </row>
    <row r="161" spans="1:14" s="25" customFormat="1" ht="24.95" customHeight="1" x14ac:dyDescent="0.25">
      <c r="A161" s="55"/>
      <c r="B161" s="55"/>
      <c r="C161" s="75"/>
      <c r="D161" s="56"/>
      <c r="E161" s="57"/>
      <c r="F161" s="58"/>
      <c r="G161" s="59"/>
      <c r="H161" s="60"/>
      <c r="I161" s="61"/>
      <c r="J161" s="62"/>
      <c r="K161" s="284"/>
      <c r="L161" s="284"/>
      <c r="M161" s="284"/>
      <c r="N161" s="284"/>
    </row>
    <row r="162" spans="1:14" s="25" customFormat="1" ht="24.95" customHeight="1" x14ac:dyDescent="0.25">
      <c r="A162" s="55"/>
      <c r="B162" s="55"/>
      <c r="C162" s="75"/>
      <c r="D162" s="56"/>
      <c r="E162" s="57"/>
      <c r="F162" s="58"/>
      <c r="G162" s="59"/>
      <c r="H162" s="60"/>
      <c r="I162" s="61"/>
      <c r="J162" s="62"/>
      <c r="K162" s="284"/>
      <c r="L162" s="284"/>
      <c r="M162" s="284"/>
      <c r="N162" s="284"/>
    </row>
    <row r="163" spans="1:14" s="25" customFormat="1" ht="24.95" customHeight="1" x14ac:dyDescent="0.25">
      <c r="A163" s="55"/>
      <c r="B163" s="55"/>
      <c r="C163" s="75"/>
      <c r="D163" s="56"/>
      <c r="E163" s="57"/>
      <c r="F163" s="58"/>
      <c r="G163" s="59"/>
      <c r="H163" s="60"/>
      <c r="I163" s="61"/>
      <c r="J163" s="62"/>
      <c r="K163" s="284"/>
      <c r="L163" s="284"/>
      <c r="M163" s="284"/>
      <c r="N163" s="284"/>
    </row>
    <row r="164" spans="1:14" s="25" customFormat="1" ht="24.95" customHeight="1" x14ac:dyDescent="0.25">
      <c r="A164" s="55"/>
      <c r="B164" s="55"/>
      <c r="C164" s="75"/>
      <c r="D164" s="56"/>
      <c r="E164" s="57"/>
      <c r="F164" s="58"/>
      <c r="G164" s="59"/>
      <c r="H164" s="60"/>
      <c r="I164" s="61"/>
      <c r="J164" s="62"/>
      <c r="K164" s="284"/>
      <c r="L164" s="284"/>
      <c r="M164" s="284"/>
      <c r="N164" s="284"/>
    </row>
    <row r="165" spans="1:14" s="25" customFormat="1" ht="24.95" customHeight="1" x14ac:dyDescent="0.25">
      <c r="A165" s="55"/>
      <c r="B165" s="55"/>
      <c r="C165" s="75"/>
      <c r="D165" s="56"/>
      <c r="E165" s="57"/>
      <c r="F165" s="58"/>
      <c r="G165" s="59"/>
      <c r="H165" s="60"/>
      <c r="I165" s="61"/>
      <c r="J165" s="62"/>
      <c r="K165" s="284"/>
      <c r="L165" s="284"/>
      <c r="M165" s="284"/>
      <c r="N165" s="284"/>
    </row>
    <row r="166" spans="1:14" s="25" customFormat="1" ht="24.95" customHeight="1" x14ac:dyDescent="0.25">
      <c r="A166" s="55"/>
      <c r="B166" s="55"/>
      <c r="C166" s="75"/>
      <c r="D166" s="56"/>
      <c r="E166" s="57"/>
      <c r="F166" s="58"/>
      <c r="G166" s="59"/>
      <c r="H166" s="60"/>
      <c r="I166" s="61"/>
      <c r="J166" s="62"/>
      <c r="K166" s="284"/>
      <c r="L166" s="284"/>
      <c r="M166" s="284"/>
      <c r="N166" s="284"/>
    </row>
    <row r="167" spans="1:14" s="25" customFormat="1" ht="24.95" customHeight="1" x14ac:dyDescent="0.25">
      <c r="A167" s="55"/>
      <c r="B167" s="55"/>
      <c r="C167" s="75"/>
      <c r="D167" s="56"/>
      <c r="E167" s="57"/>
      <c r="F167" s="58"/>
      <c r="G167" s="59"/>
      <c r="H167" s="60"/>
      <c r="I167" s="61"/>
      <c r="J167" s="62"/>
      <c r="K167" s="284"/>
      <c r="L167" s="284"/>
      <c r="M167" s="284"/>
      <c r="N167" s="284"/>
    </row>
    <row r="168" spans="1:14" s="25" customFormat="1" ht="24.95" customHeight="1" x14ac:dyDescent="0.25">
      <c r="A168" s="55"/>
      <c r="B168" s="55"/>
      <c r="C168" s="75"/>
      <c r="D168" s="56"/>
      <c r="E168" s="57"/>
      <c r="F168" s="58"/>
      <c r="G168" s="59"/>
      <c r="H168" s="60"/>
      <c r="I168" s="61"/>
      <c r="J168" s="62"/>
      <c r="K168" s="284"/>
      <c r="L168" s="284"/>
      <c r="M168" s="284"/>
      <c r="N168" s="284"/>
    </row>
    <row r="169" spans="1:14" s="25" customFormat="1" ht="24.95" customHeight="1" x14ac:dyDescent="0.25">
      <c r="A169" s="55"/>
      <c r="B169" s="55"/>
      <c r="C169" s="75"/>
      <c r="D169" s="56"/>
      <c r="E169" s="57"/>
      <c r="F169" s="58"/>
      <c r="G169" s="59"/>
      <c r="H169" s="60"/>
      <c r="I169" s="61"/>
      <c r="J169" s="62"/>
      <c r="K169" s="284"/>
      <c r="L169" s="284"/>
      <c r="M169" s="284"/>
      <c r="N169" s="284"/>
    </row>
    <row r="170" spans="1:14" s="25" customFormat="1" ht="24.95" customHeight="1" x14ac:dyDescent="0.25">
      <c r="A170" s="55"/>
      <c r="B170" s="55"/>
      <c r="C170" s="75"/>
      <c r="D170" s="56"/>
      <c r="E170" s="57"/>
      <c r="F170" s="58"/>
      <c r="G170" s="59"/>
      <c r="H170" s="60"/>
      <c r="I170" s="61"/>
      <c r="J170" s="62"/>
      <c r="K170" s="284"/>
      <c r="L170" s="284"/>
      <c r="M170" s="284"/>
      <c r="N170" s="284"/>
    </row>
    <row r="171" spans="1:14" s="25" customFormat="1" ht="24.95" customHeight="1" x14ac:dyDescent="0.25">
      <c r="A171" s="55"/>
      <c r="B171" s="55"/>
      <c r="C171" s="75"/>
      <c r="D171" s="56"/>
      <c r="E171" s="57"/>
      <c r="F171" s="58"/>
      <c r="G171" s="59"/>
      <c r="H171" s="60"/>
      <c r="I171" s="61"/>
      <c r="J171" s="62"/>
      <c r="K171" s="284"/>
      <c r="L171" s="284"/>
      <c r="M171" s="284"/>
      <c r="N171" s="284"/>
    </row>
    <row r="172" spans="1:14" s="25" customFormat="1" ht="24.95" customHeight="1" x14ac:dyDescent="0.25">
      <c r="A172" s="55"/>
      <c r="B172" s="55"/>
      <c r="C172" s="75"/>
      <c r="D172" s="56"/>
      <c r="E172" s="57"/>
      <c r="F172" s="58"/>
      <c r="G172" s="59"/>
      <c r="H172" s="60"/>
      <c r="I172" s="61"/>
      <c r="J172" s="62"/>
      <c r="K172" s="284"/>
      <c r="L172" s="284"/>
      <c r="M172" s="284"/>
      <c r="N172" s="284"/>
    </row>
    <row r="173" spans="1:14" s="25" customFormat="1" ht="24.95" customHeight="1" x14ac:dyDescent="0.25">
      <c r="A173" s="55"/>
      <c r="B173" s="55"/>
      <c r="C173" s="75"/>
      <c r="D173" s="56"/>
      <c r="E173" s="57"/>
      <c r="F173" s="58"/>
      <c r="G173" s="59"/>
      <c r="H173" s="60"/>
      <c r="I173" s="61"/>
      <c r="J173" s="62"/>
      <c r="K173" s="284"/>
      <c r="L173" s="284"/>
      <c r="M173" s="284"/>
      <c r="N173" s="284"/>
    </row>
    <row r="174" spans="1:14" s="25" customFormat="1" ht="24.95" customHeight="1" x14ac:dyDescent="0.25">
      <c r="A174" s="55"/>
      <c r="B174" s="55"/>
      <c r="C174" s="75"/>
      <c r="D174" s="56"/>
      <c r="E174" s="57"/>
      <c r="F174" s="58"/>
      <c r="G174" s="59"/>
      <c r="H174" s="60"/>
      <c r="I174" s="61"/>
      <c r="J174" s="62"/>
      <c r="K174" s="284"/>
      <c r="L174" s="284"/>
      <c r="M174" s="284"/>
      <c r="N174" s="284"/>
    </row>
    <row r="175" spans="1:14" s="25" customFormat="1" ht="24.95" customHeight="1" x14ac:dyDescent="0.25">
      <c r="A175" s="55"/>
      <c r="B175" s="55"/>
      <c r="C175" s="75"/>
      <c r="D175" s="56"/>
      <c r="E175" s="57"/>
      <c r="F175" s="58"/>
      <c r="G175" s="59"/>
      <c r="H175" s="60"/>
      <c r="I175" s="61"/>
      <c r="J175" s="62"/>
      <c r="K175" s="284"/>
      <c r="L175" s="284"/>
      <c r="M175" s="284"/>
      <c r="N175" s="284"/>
    </row>
    <row r="176" spans="1:14" s="25" customFormat="1" ht="24.95" customHeight="1" x14ac:dyDescent="0.25">
      <c r="A176" s="55"/>
      <c r="B176" s="55"/>
      <c r="C176" s="75"/>
      <c r="D176" s="56"/>
      <c r="E176" s="57"/>
      <c r="F176" s="58"/>
      <c r="G176" s="59"/>
      <c r="H176" s="60"/>
      <c r="I176" s="61"/>
      <c r="J176" s="62"/>
      <c r="K176" s="284"/>
      <c r="L176" s="284"/>
      <c r="M176" s="284"/>
      <c r="N176" s="284"/>
    </row>
    <row r="177" spans="1:14" s="25" customFormat="1" ht="24.95" customHeight="1" x14ac:dyDescent="0.25">
      <c r="A177" s="55"/>
      <c r="B177" s="55"/>
      <c r="C177" s="75"/>
      <c r="D177" s="56"/>
      <c r="E177" s="57"/>
      <c r="F177" s="58"/>
      <c r="G177" s="59"/>
      <c r="H177" s="60"/>
      <c r="I177" s="61"/>
      <c r="J177" s="62"/>
      <c r="K177" s="284"/>
      <c r="L177" s="284"/>
      <c r="M177" s="284"/>
      <c r="N177" s="284"/>
    </row>
    <row r="178" spans="1:14" s="25" customFormat="1" ht="24.95" customHeight="1" x14ac:dyDescent="0.25">
      <c r="A178" s="55"/>
      <c r="B178" s="55"/>
      <c r="C178" s="75"/>
      <c r="D178" s="56"/>
      <c r="E178" s="57"/>
      <c r="F178" s="58"/>
      <c r="G178" s="59"/>
      <c r="H178" s="60"/>
      <c r="I178" s="61"/>
      <c r="J178" s="62"/>
      <c r="K178" s="284"/>
      <c r="L178" s="284"/>
      <c r="M178" s="284"/>
      <c r="N178" s="284"/>
    </row>
    <row r="179" spans="1:14" s="25" customFormat="1" ht="24.95" customHeight="1" x14ac:dyDescent="0.25">
      <c r="A179" s="55"/>
      <c r="B179" s="55"/>
      <c r="C179" s="75"/>
      <c r="D179" s="56"/>
      <c r="E179" s="57"/>
      <c r="F179" s="58"/>
      <c r="G179" s="59"/>
      <c r="H179" s="60"/>
      <c r="I179" s="61"/>
      <c r="J179" s="62"/>
      <c r="K179" s="284"/>
      <c r="L179" s="284"/>
      <c r="M179" s="284"/>
      <c r="N179" s="284"/>
    </row>
    <row r="180" spans="1:14" s="25" customFormat="1" ht="24.95" customHeight="1" x14ac:dyDescent="0.25">
      <c r="A180" s="55"/>
      <c r="B180" s="55"/>
      <c r="C180" s="75"/>
      <c r="D180" s="56"/>
      <c r="E180" s="57"/>
      <c r="F180" s="58"/>
      <c r="G180" s="59"/>
      <c r="H180" s="60"/>
      <c r="I180" s="61"/>
      <c r="J180" s="62"/>
      <c r="K180" s="284"/>
      <c r="L180" s="284"/>
      <c r="M180" s="284"/>
      <c r="N180" s="284"/>
    </row>
    <row r="181" spans="1:14" s="25" customFormat="1" ht="24.95" customHeight="1" x14ac:dyDescent="0.25">
      <c r="A181" s="55"/>
      <c r="B181" s="55"/>
      <c r="C181" s="75"/>
      <c r="D181" s="56"/>
      <c r="E181" s="57"/>
      <c r="F181" s="58"/>
      <c r="G181" s="59"/>
      <c r="H181" s="60"/>
      <c r="I181" s="61"/>
      <c r="J181" s="62"/>
      <c r="K181" s="284"/>
      <c r="L181" s="284"/>
      <c r="M181" s="284"/>
      <c r="N181" s="284"/>
    </row>
    <row r="182" spans="1:14" s="25" customFormat="1" ht="24.95" customHeight="1" x14ac:dyDescent="0.25">
      <c r="A182" s="55"/>
      <c r="B182" s="55"/>
      <c r="C182" s="75"/>
      <c r="D182" s="56"/>
      <c r="E182" s="57"/>
      <c r="F182" s="58"/>
      <c r="G182" s="59"/>
      <c r="H182" s="60"/>
      <c r="I182" s="61"/>
      <c r="J182" s="62"/>
      <c r="K182" s="284"/>
      <c r="L182" s="284"/>
      <c r="M182" s="284"/>
      <c r="N182" s="284"/>
    </row>
    <row r="183" spans="1:14" s="25" customFormat="1" ht="24.95" customHeight="1" x14ac:dyDescent="0.25">
      <c r="A183" s="55"/>
      <c r="B183" s="55"/>
      <c r="C183" s="75"/>
      <c r="D183" s="56"/>
      <c r="E183" s="57"/>
      <c r="F183" s="58"/>
      <c r="G183" s="59"/>
      <c r="H183" s="60"/>
      <c r="I183" s="61"/>
      <c r="J183" s="62"/>
      <c r="K183" s="284"/>
      <c r="L183" s="284"/>
      <c r="M183" s="284"/>
      <c r="N183" s="284"/>
    </row>
    <row r="184" spans="1:14" s="25" customFormat="1" ht="24.95" customHeight="1" x14ac:dyDescent="0.25">
      <c r="A184" s="55"/>
      <c r="B184" s="55"/>
      <c r="C184" s="75"/>
      <c r="D184" s="56"/>
      <c r="E184" s="57"/>
      <c r="F184" s="58"/>
      <c r="G184" s="59"/>
      <c r="H184" s="60"/>
      <c r="I184" s="61"/>
      <c r="J184" s="62"/>
      <c r="K184" s="284"/>
      <c r="L184" s="284"/>
      <c r="M184" s="284"/>
      <c r="N184" s="284"/>
    </row>
    <row r="185" spans="1:14" s="25" customFormat="1" ht="24.95" customHeight="1" x14ac:dyDescent="0.25">
      <c r="A185" s="55"/>
      <c r="B185" s="55"/>
      <c r="C185" s="75"/>
      <c r="D185" s="56"/>
      <c r="E185" s="57"/>
      <c r="F185" s="58"/>
      <c r="G185" s="59"/>
      <c r="H185" s="60"/>
      <c r="I185" s="61"/>
      <c r="J185" s="62"/>
      <c r="K185" s="284"/>
      <c r="L185" s="284"/>
      <c r="M185" s="284"/>
      <c r="N185" s="284"/>
    </row>
    <row r="186" spans="1:14" s="25" customFormat="1" ht="24.95" customHeight="1" x14ac:dyDescent="0.25">
      <c r="A186" s="55"/>
      <c r="B186" s="55"/>
      <c r="C186" s="75"/>
      <c r="D186" s="56"/>
      <c r="E186" s="57"/>
      <c r="F186" s="58"/>
      <c r="G186" s="59"/>
      <c r="H186" s="60"/>
      <c r="I186" s="61"/>
      <c r="J186" s="62"/>
      <c r="K186" s="284"/>
      <c r="L186" s="284"/>
      <c r="M186" s="284"/>
      <c r="N186" s="284"/>
    </row>
    <row r="187" spans="1:14" s="25" customFormat="1" ht="24.95" customHeight="1" x14ac:dyDescent="0.25">
      <c r="A187" s="55"/>
      <c r="B187" s="55"/>
      <c r="C187" s="75"/>
      <c r="D187" s="56"/>
      <c r="E187" s="57"/>
      <c r="F187" s="58"/>
      <c r="G187" s="59"/>
      <c r="H187" s="60"/>
      <c r="I187" s="61"/>
      <c r="J187" s="62"/>
      <c r="K187" s="284"/>
      <c r="L187" s="284"/>
      <c r="M187" s="284"/>
      <c r="N187" s="284"/>
    </row>
    <row r="188" spans="1:14" s="25" customFormat="1" ht="24.95" customHeight="1" x14ac:dyDescent="0.25">
      <c r="A188" s="55"/>
      <c r="B188" s="55"/>
      <c r="C188" s="75"/>
      <c r="D188" s="56"/>
      <c r="E188" s="57"/>
      <c r="F188" s="58"/>
      <c r="G188" s="59"/>
      <c r="H188" s="60"/>
      <c r="I188" s="61"/>
      <c r="J188" s="62"/>
      <c r="K188" s="284"/>
      <c r="L188" s="284"/>
      <c r="M188" s="284"/>
      <c r="N188" s="284"/>
    </row>
    <row r="189" spans="1:14" s="25" customFormat="1" ht="24.95" customHeight="1" x14ac:dyDescent="0.25">
      <c r="A189" s="55"/>
      <c r="B189" s="55"/>
      <c r="C189" s="75"/>
      <c r="D189" s="56"/>
      <c r="E189" s="57"/>
      <c r="F189" s="58"/>
      <c r="G189" s="59"/>
      <c r="H189" s="60"/>
      <c r="I189" s="61"/>
      <c r="J189" s="62"/>
      <c r="K189" s="284"/>
      <c r="L189" s="284"/>
      <c r="M189" s="284"/>
      <c r="N189" s="284"/>
    </row>
    <row r="190" spans="1:14" s="25" customFormat="1" ht="24.95" customHeight="1" x14ac:dyDescent="0.25">
      <c r="A190" s="55"/>
      <c r="B190" s="55"/>
      <c r="C190" s="75"/>
      <c r="D190" s="56"/>
      <c r="E190" s="57"/>
      <c r="F190" s="58"/>
      <c r="G190" s="59"/>
      <c r="H190" s="60"/>
      <c r="I190" s="61"/>
      <c r="J190" s="62"/>
      <c r="K190" s="284"/>
      <c r="L190" s="284"/>
      <c r="M190" s="284"/>
      <c r="N190" s="284"/>
    </row>
    <row r="191" spans="1:14" s="25" customFormat="1" ht="24.95" customHeight="1" x14ac:dyDescent="0.25">
      <c r="A191" s="55"/>
      <c r="B191" s="55"/>
      <c r="C191" s="75"/>
      <c r="D191" s="56"/>
      <c r="E191" s="57"/>
      <c r="F191" s="58"/>
      <c r="G191" s="59"/>
      <c r="H191" s="60"/>
      <c r="I191" s="61"/>
      <c r="J191" s="62"/>
      <c r="K191" s="284"/>
      <c r="L191" s="284"/>
      <c r="M191" s="284"/>
      <c r="N191" s="284"/>
    </row>
    <row r="192" spans="1:14" s="25" customFormat="1" ht="24.95" customHeight="1" x14ac:dyDescent="0.25">
      <c r="A192" s="55"/>
      <c r="B192" s="55"/>
      <c r="C192" s="75"/>
      <c r="D192" s="56"/>
      <c r="E192" s="57"/>
      <c r="F192" s="58"/>
      <c r="G192" s="59"/>
      <c r="H192" s="60"/>
      <c r="I192" s="61"/>
      <c r="J192" s="62"/>
      <c r="K192" s="284"/>
      <c r="L192" s="284"/>
      <c r="M192" s="284"/>
      <c r="N192" s="284"/>
    </row>
    <row r="193" spans="1:14" s="25" customFormat="1" ht="24.95" customHeight="1" x14ac:dyDescent="0.25">
      <c r="A193" s="55"/>
      <c r="B193" s="55"/>
      <c r="C193" s="75"/>
      <c r="D193" s="56"/>
      <c r="E193" s="57"/>
      <c r="F193" s="58"/>
      <c r="G193" s="59"/>
      <c r="H193" s="60"/>
      <c r="I193" s="61"/>
      <c r="J193" s="62"/>
      <c r="K193" s="284"/>
      <c r="L193" s="284"/>
      <c r="M193" s="284"/>
      <c r="N193" s="284"/>
    </row>
    <row r="194" spans="1:14" s="25" customFormat="1" ht="24.95" customHeight="1" x14ac:dyDescent="0.25">
      <c r="A194" s="55"/>
      <c r="B194" s="55"/>
      <c r="C194" s="75"/>
      <c r="D194" s="56"/>
      <c r="E194" s="57"/>
      <c r="F194" s="58"/>
      <c r="G194" s="59"/>
      <c r="H194" s="60"/>
      <c r="I194" s="61"/>
      <c r="J194" s="62"/>
      <c r="K194" s="284"/>
      <c r="L194" s="284"/>
      <c r="M194" s="284"/>
      <c r="N194" s="284"/>
    </row>
    <row r="195" spans="1:14" s="25" customFormat="1" ht="24.95" customHeight="1" x14ac:dyDescent="0.25">
      <c r="A195" s="55"/>
      <c r="B195" s="55"/>
      <c r="C195" s="75"/>
      <c r="D195" s="56"/>
      <c r="E195" s="57"/>
      <c r="F195" s="58"/>
      <c r="G195" s="59"/>
      <c r="H195" s="60"/>
      <c r="I195" s="61"/>
      <c r="J195" s="62"/>
      <c r="K195" s="284"/>
      <c r="L195" s="284"/>
      <c r="M195" s="284"/>
      <c r="N195" s="284"/>
    </row>
    <row r="196" spans="1:14" s="25" customFormat="1" ht="24.95" customHeight="1" x14ac:dyDescent="0.25">
      <c r="A196" s="55"/>
      <c r="B196" s="55"/>
      <c r="C196" s="75"/>
      <c r="D196" s="56"/>
      <c r="E196" s="57"/>
      <c r="F196" s="58"/>
      <c r="G196" s="59"/>
      <c r="H196" s="60"/>
      <c r="I196" s="61"/>
      <c r="J196" s="62"/>
      <c r="K196" s="284"/>
      <c r="L196" s="284"/>
      <c r="M196" s="284"/>
      <c r="N196" s="284"/>
    </row>
    <row r="197" spans="1:14" s="25" customFormat="1" ht="24.95" customHeight="1" x14ac:dyDescent="0.25">
      <c r="A197" s="55"/>
      <c r="B197" s="55"/>
      <c r="C197" s="75"/>
      <c r="D197" s="56"/>
      <c r="E197" s="57"/>
      <c r="F197" s="58"/>
      <c r="G197" s="59"/>
      <c r="H197" s="60"/>
      <c r="I197" s="61"/>
      <c r="J197" s="62"/>
      <c r="K197" s="284"/>
      <c r="L197" s="284"/>
      <c r="M197" s="284"/>
      <c r="N197" s="284"/>
    </row>
    <row r="198" spans="1:14" s="25" customFormat="1" ht="24.95" customHeight="1" x14ac:dyDescent="0.25">
      <c r="A198" s="55"/>
      <c r="B198" s="55"/>
      <c r="C198" s="75"/>
      <c r="D198" s="56"/>
      <c r="E198" s="57"/>
      <c r="F198" s="58"/>
      <c r="G198" s="59"/>
      <c r="H198" s="60"/>
      <c r="I198" s="61"/>
      <c r="J198" s="62"/>
      <c r="K198" s="284"/>
      <c r="L198" s="284"/>
      <c r="M198" s="284"/>
      <c r="N198" s="284"/>
    </row>
    <row r="199" spans="1:14" s="25" customFormat="1" ht="24.95" customHeight="1" x14ac:dyDescent="0.25">
      <c r="A199" s="55"/>
      <c r="B199" s="55"/>
      <c r="C199" s="75"/>
      <c r="D199" s="56"/>
      <c r="E199" s="57"/>
      <c r="F199" s="58"/>
      <c r="G199" s="59"/>
      <c r="H199" s="60"/>
      <c r="I199" s="61"/>
      <c r="J199" s="62"/>
      <c r="K199" s="284"/>
      <c r="L199" s="284"/>
      <c r="M199" s="284"/>
      <c r="N199" s="284"/>
    </row>
    <row r="200" spans="1:14" s="25" customFormat="1" ht="24.95" customHeight="1" x14ac:dyDescent="0.25">
      <c r="A200" s="55"/>
      <c r="B200" s="55"/>
      <c r="C200" s="75"/>
      <c r="D200" s="56"/>
      <c r="E200" s="57"/>
      <c r="F200" s="58"/>
      <c r="G200" s="59"/>
      <c r="H200" s="60"/>
      <c r="I200" s="61"/>
      <c r="J200" s="62"/>
      <c r="K200" s="284"/>
      <c r="L200" s="284"/>
      <c r="M200" s="284"/>
      <c r="N200" s="284"/>
    </row>
    <row r="201" spans="1:14" s="25" customFormat="1" ht="24.95" customHeight="1" x14ac:dyDescent="0.25">
      <c r="A201" s="55"/>
      <c r="B201" s="55"/>
      <c r="C201" s="75"/>
      <c r="D201" s="56"/>
      <c r="E201" s="57"/>
      <c r="F201" s="58"/>
      <c r="G201" s="59"/>
      <c r="H201" s="60"/>
      <c r="I201" s="61"/>
      <c r="J201" s="62"/>
      <c r="K201" s="284"/>
      <c r="L201" s="284"/>
      <c r="M201" s="284"/>
      <c r="N201" s="284"/>
    </row>
    <row r="202" spans="1:14" s="25" customFormat="1" ht="24.95" customHeight="1" x14ac:dyDescent="0.25">
      <c r="A202" s="55"/>
      <c r="B202" s="55"/>
      <c r="C202" s="75"/>
      <c r="D202" s="56"/>
      <c r="E202" s="57"/>
      <c r="F202" s="58"/>
      <c r="G202" s="59"/>
      <c r="H202" s="60"/>
      <c r="I202" s="61"/>
      <c r="J202" s="62"/>
      <c r="K202" s="284"/>
      <c r="L202" s="284"/>
      <c r="M202" s="284"/>
      <c r="N202" s="284"/>
    </row>
    <row r="203" spans="1:14" s="25" customFormat="1" ht="24.95" customHeight="1" x14ac:dyDescent="0.25">
      <c r="A203" s="55"/>
      <c r="B203" s="55"/>
      <c r="C203" s="75"/>
      <c r="D203" s="56"/>
      <c r="E203" s="57"/>
      <c r="F203" s="58"/>
      <c r="G203" s="59"/>
      <c r="H203" s="60"/>
      <c r="I203" s="61"/>
      <c r="J203" s="62"/>
      <c r="K203" s="284"/>
      <c r="L203" s="284"/>
      <c r="M203" s="284"/>
      <c r="N203" s="284"/>
    </row>
    <row r="204" spans="1:14" s="25" customFormat="1" ht="24.95" customHeight="1" x14ac:dyDescent="0.25">
      <c r="A204" s="55"/>
      <c r="B204" s="55"/>
      <c r="C204" s="75"/>
      <c r="D204" s="56"/>
      <c r="E204" s="57"/>
      <c r="F204" s="58"/>
      <c r="G204" s="59"/>
      <c r="H204" s="60"/>
      <c r="I204" s="61"/>
      <c r="J204" s="62"/>
      <c r="K204" s="284"/>
      <c r="L204" s="284"/>
      <c r="M204" s="284"/>
      <c r="N204" s="284"/>
    </row>
    <row r="205" spans="1:14" s="25" customFormat="1" ht="24.95" customHeight="1" x14ac:dyDescent="0.25">
      <c r="A205" s="55"/>
      <c r="B205" s="55"/>
      <c r="C205" s="75"/>
      <c r="D205" s="56"/>
      <c r="E205" s="57"/>
      <c r="F205" s="58"/>
      <c r="G205" s="59"/>
      <c r="H205" s="60"/>
      <c r="I205" s="61"/>
      <c r="J205" s="62"/>
      <c r="K205" s="284"/>
      <c r="L205" s="284"/>
      <c r="M205" s="284"/>
      <c r="N205" s="284"/>
    </row>
    <row r="206" spans="1:14" s="25" customFormat="1" ht="24.95" customHeight="1" x14ac:dyDescent="0.25">
      <c r="A206" s="55"/>
      <c r="B206" s="55"/>
      <c r="C206" s="75"/>
      <c r="D206" s="56"/>
      <c r="E206" s="57"/>
      <c r="F206" s="58"/>
      <c r="G206" s="59"/>
      <c r="H206" s="60"/>
      <c r="I206" s="61"/>
      <c r="J206" s="62"/>
      <c r="K206" s="284"/>
      <c r="L206" s="284"/>
      <c r="M206" s="284"/>
      <c r="N206" s="284"/>
    </row>
    <row r="207" spans="1:14" s="25" customFormat="1" ht="24.95" customHeight="1" x14ac:dyDescent="0.25">
      <c r="A207" s="55"/>
      <c r="B207" s="55"/>
      <c r="C207" s="75"/>
      <c r="D207" s="56"/>
      <c r="E207" s="57"/>
      <c r="F207" s="58"/>
      <c r="G207" s="59"/>
      <c r="H207" s="60"/>
      <c r="I207" s="61"/>
      <c r="J207" s="62"/>
      <c r="K207" s="284"/>
      <c r="L207" s="284"/>
      <c r="M207" s="284"/>
      <c r="N207" s="284"/>
    </row>
    <row r="208" spans="1:14" s="25" customFormat="1" ht="24.95" customHeight="1" x14ac:dyDescent="0.25">
      <c r="A208" s="55"/>
      <c r="B208" s="55"/>
      <c r="C208" s="75"/>
      <c r="D208" s="56"/>
      <c r="E208" s="57"/>
      <c r="F208" s="58"/>
      <c r="G208" s="59"/>
      <c r="H208" s="60"/>
      <c r="I208" s="61"/>
      <c r="J208" s="62"/>
      <c r="K208" s="284"/>
      <c r="L208" s="284"/>
      <c r="M208" s="284"/>
      <c r="N208" s="284"/>
    </row>
    <row r="209" spans="1:14" s="25" customFormat="1" ht="24.95" customHeight="1" x14ac:dyDescent="0.25">
      <c r="A209" s="55"/>
      <c r="B209" s="55"/>
      <c r="C209" s="75"/>
      <c r="D209" s="56"/>
      <c r="E209" s="57"/>
      <c r="F209" s="58"/>
      <c r="G209" s="59"/>
      <c r="H209" s="60"/>
      <c r="I209" s="61"/>
      <c r="J209" s="62"/>
      <c r="K209" s="284"/>
      <c r="L209" s="284"/>
      <c r="M209" s="284"/>
      <c r="N209" s="284"/>
    </row>
    <row r="210" spans="1:14" s="25" customFormat="1" ht="24.95" customHeight="1" x14ac:dyDescent="0.25">
      <c r="A210" s="55"/>
      <c r="B210" s="55"/>
      <c r="C210" s="75"/>
      <c r="D210" s="56"/>
      <c r="E210" s="57"/>
      <c r="F210" s="58"/>
      <c r="G210" s="59"/>
      <c r="H210" s="60"/>
      <c r="I210" s="61"/>
      <c r="J210" s="62"/>
      <c r="K210" s="284"/>
      <c r="L210" s="284"/>
      <c r="M210" s="284"/>
      <c r="N210" s="284"/>
    </row>
    <row r="211" spans="1:14" s="25" customFormat="1" ht="24.95" customHeight="1" x14ac:dyDescent="0.25">
      <c r="A211" s="55"/>
      <c r="B211" s="55"/>
      <c r="C211" s="75"/>
      <c r="D211" s="56"/>
      <c r="E211" s="57"/>
      <c r="F211" s="58"/>
      <c r="G211" s="59"/>
      <c r="H211" s="60"/>
      <c r="I211" s="61"/>
      <c r="J211" s="62"/>
      <c r="K211" s="284"/>
      <c r="L211" s="284"/>
      <c r="M211" s="284"/>
      <c r="N211" s="284"/>
    </row>
    <row r="212" spans="1:14" s="25" customFormat="1" ht="24.95" customHeight="1" x14ac:dyDescent="0.25">
      <c r="A212" s="55"/>
      <c r="B212" s="55"/>
      <c r="C212" s="75"/>
      <c r="D212" s="56"/>
      <c r="E212" s="57"/>
      <c r="F212" s="58"/>
      <c r="G212" s="59"/>
      <c r="H212" s="60"/>
      <c r="I212" s="61"/>
      <c r="J212" s="62"/>
      <c r="K212" s="284"/>
      <c r="L212" s="284"/>
      <c r="M212" s="284"/>
      <c r="N212" s="284"/>
    </row>
    <row r="213" spans="1:14" s="25" customFormat="1" ht="24.95" customHeight="1" x14ac:dyDescent="0.25">
      <c r="A213" s="55"/>
      <c r="B213" s="55"/>
      <c r="C213" s="75"/>
      <c r="D213" s="56"/>
      <c r="E213" s="57"/>
      <c r="F213" s="58"/>
      <c r="G213" s="59"/>
      <c r="H213" s="60"/>
      <c r="I213" s="61"/>
      <c r="J213" s="62"/>
      <c r="K213" s="284"/>
      <c r="L213" s="284"/>
      <c r="M213" s="284"/>
      <c r="N213" s="284"/>
    </row>
    <row r="214" spans="1:14" s="25" customFormat="1" ht="24.95" customHeight="1" x14ac:dyDescent="0.25">
      <c r="A214" s="55"/>
      <c r="B214" s="55"/>
      <c r="C214" s="75"/>
      <c r="D214" s="56"/>
      <c r="E214" s="57"/>
      <c r="F214" s="58"/>
      <c r="G214" s="59"/>
      <c r="H214" s="60"/>
      <c r="I214" s="61"/>
      <c r="J214" s="62"/>
      <c r="K214" s="284"/>
      <c r="L214" s="284"/>
      <c r="M214" s="284"/>
      <c r="N214" s="284"/>
    </row>
    <row r="215" spans="1:14" s="25" customFormat="1" ht="24.95" customHeight="1" x14ac:dyDescent="0.25">
      <c r="A215" s="55"/>
      <c r="B215" s="55"/>
      <c r="C215" s="75"/>
      <c r="D215" s="56"/>
      <c r="E215" s="57"/>
      <c r="F215" s="58"/>
      <c r="G215" s="59"/>
      <c r="H215" s="60"/>
      <c r="I215" s="61"/>
      <c r="J215" s="62"/>
      <c r="K215" s="284"/>
      <c r="L215" s="284"/>
      <c r="M215" s="284"/>
      <c r="N215" s="284"/>
    </row>
    <row r="216" spans="1:14" s="25" customFormat="1" ht="24.95" customHeight="1" x14ac:dyDescent="0.25">
      <c r="A216" s="55"/>
      <c r="B216" s="55"/>
      <c r="C216" s="75"/>
      <c r="D216" s="56"/>
      <c r="E216" s="57"/>
      <c r="F216" s="58"/>
      <c r="G216" s="59"/>
      <c r="H216" s="60"/>
      <c r="I216" s="61"/>
      <c r="J216" s="62"/>
      <c r="K216" s="284"/>
      <c r="L216" s="284"/>
      <c r="M216" s="284"/>
      <c r="N216" s="284"/>
    </row>
    <row r="217" spans="1:14" s="25" customFormat="1" ht="24.95" customHeight="1" x14ac:dyDescent="0.25">
      <c r="A217" s="55"/>
      <c r="B217" s="55"/>
      <c r="C217" s="75"/>
      <c r="D217" s="56"/>
      <c r="E217" s="57"/>
      <c r="F217" s="58"/>
      <c r="G217" s="59"/>
      <c r="H217" s="60"/>
      <c r="I217" s="61"/>
      <c r="J217" s="62"/>
      <c r="K217" s="284"/>
      <c r="L217" s="284"/>
      <c r="M217" s="284"/>
      <c r="N217" s="284"/>
    </row>
    <row r="218" spans="1:14" s="25" customFormat="1" ht="24.95" customHeight="1" x14ac:dyDescent="0.25">
      <c r="A218" s="55"/>
      <c r="B218" s="55"/>
      <c r="C218" s="75"/>
      <c r="D218" s="56"/>
      <c r="E218" s="57"/>
      <c r="F218" s="58"/>
      <c r="G218" s="59"/>
      <c r="H218" s="60"/>
      <c r="I218" s="61"/>
      <c r="J218" s="62"/>
      <c r="K218" s="284"/>
      <c r="L218" s="284"/>
      <c r="M218" s="284"/>
      <c r="N218" s="284"/>
    </row>
    <row r="219" spans="1:14" s="25" customFormat="1" ht="24.95" customHeight="1" x14ac:dyDescent="0.25">
      <c r="A219" s="55"/>
      <c r="B219" s="55"/>
      <c r="C219" s="75"/>
      <c r="D219" s="56"/>
      <c r="E219" s="57"/>
      <c r="F219" s="58"/>
      <c r="G219" s="59"/>
      <c r="H219" s="60"/>
      <c r="I219" s="61"/>
      <c r="J219" s="62"/>
      <c r="K219" s="284"/>
      <c r="L219" s="284"/>
      <c r="M219" s="284"/>
      <c r="N219" s="284"/>
    </row>
    <row r="220" spans="1:14" s="25" customFormat="1" ht="24.95" customHeight="1" x14ac:dyDescent="0.25">
      <c r="A220" s="55"/>
      <c r="B220" s="55"/>
      <c r="C220" s="75"/>
      <c r="D220" s="56"/>
      <c r="E220" s="57"/>
      <c r="F220" s="58"/>
      <c r="G220" s="59"/>
      <c r="H220" s="60"/>
      <c r="I220" s="61"/>
      <c r="J220" s="62"/>
      <c r="K220" s="284"/>
      <c r="L220" s="284"/>
      <c r="M220" s="284"/>
      <c r="N220" s="284"/>
    </row>
    <row r="221" spans="1:14" s="25" customFormat="1" ht="24.95" customHeight="1" x14ac:dyDescent="0.25">
      <c r="A221" s="55"/>
      <c r="B221" s="55"/>
      <c r="C221" s="75"/>
      <c r="D221" s="56"/>
      <c r="E221" s="57"/>
      <c r="F221" s="58"/>
      <c r="G221" s="59"/>
      <c r="H221" s="60"/>
      <c r="I221" s="61"/>
      <c r="J221" s="62"/>
      <c r="K221" s="284"/>
      <c r="L221" s="284"/>
      <c r="M221" s="284"/>
      <c r="N221" s="284"/>
    </row>
    <row r="222" spans="1:14" s="25" customFormat="1" ht="24.95" customHeight="1" x14ac:dyDescent="0.25">
      <c r="A222" s="55"/>
      <c r="B222" s="55"/>
      <c r="C222" s="75"/>
      <c r="D222" s="56"/>
      <c r="E222" s="57"/>
      <c r="F222" s="58"/>
      <c r="G222" s="59"/>
      <c r="H222" s="60"/>
      <c r="I222" s="61"/>
      <c r="J222" s="62"/>
      <c r="K222" s="284"/>
      <c r="L222" s="284"/>
      <c r="M222" s="284"/>
      <c r="N222" s="284"/>
    </row>
    <row r="223" spans="1:14" s="25" customFormat="1" ht="24.95" customHeight="1" x14ac:dyDescent="0.25">
      <c r="A223" s="55"/>
      <c r="B223" s="55"/>
      <c r="C223" s="75"/>
      <c r="D223" s="56"/>
      <c r="E223" s="57"/>
      <c r="F223" s="58"/>
      <c r="G223" s="59"/>
      <c r="H223" s="60"/>
      <c r="I223" s="61"/>
      <c r="J223" s="62"/>
      <c r="K223" s="284"/>
      <c r="L223" s="284"/>
      <c r="M223" s="284"/>
      <c r="N223" s="284"/>
    </row>
    <row r="224" spans="1:14" s="25" customFormat="1" ht="24.95" customHeight="1" x14ac:dyDescent="0.25">
      <c r="A224" s="55"/>
      <c r="B224" s="55"/>
      <c r="C224" s="75"/>
      <c r="D224" s="56"/>
      <c r="E224" s="57"/>
      <c r="F224" s="58"/>
      <c r="G224" s="59"/>
      <c r="H224" s="60"/>
      <c r="I224" s="61"/>
      <c r="J224" s="62"/>
      <c r="K224" s="284"/>
      <c r="L224" s="284"/>
      <c r="M224" s="284"/>
      <c r="N224" s="284"/>
    </row>
    <row r="225" spans="1:14" s="25" customFormat="1" ht="24.95" customHeight="1" x14ac:dyDescent="0.25">
      <c r="A225" s="55"/>
      <c r="B225" s="55"/>
      <c r="C225" s="75"/>
      <c r="D225" s="56"/>
      <c r="E225" s="57"/>
      <c r="F225" s="58"/>
      <c r="G225" s="59"/>
      <c r="H225" s="60"/>
      <c r="I225" s="61"/>
      <c r="J225" s="62"/>
      <c r="K225" s="284"/>
      <c r="L225" s="284"/>
      <c r="M225" s="284"/>
      <c r="N225" s="284"/>
    </row>
    <row r="226" spans="1:14" s="25" customFormat="1" ht="24.95" customHeight="1" x14ac:dyDescent="0.25">
      <c r="A226" s="55"/>
      <c r="B226" s="55"/>
      <c r="C226" s="75"/>
      <c r="D226" s="56"/>
      <c r="E226" s="57"/>
      <c r="F226" s="58"/>
      <c r="G226" s="59"/>
      <c r="H226" s="60"/>
      <c r="I226" s="61"/>
      <c r="J226" s="62"/>
      <c r="K226" s="284"/>
      <c r="L226" s="284"/>
      <c r="M226" s="284"/>
      <c r="N226" s="284"/>
    </row>
    <row r="227" spans="1:14" s="25" customFormat="1" ht="24.95" customHeight="1" x14ac:dyDescent="0.25">
      <c r="A227" s="55"/>
      <c r="B227" s="55"/>
      <c r="C227" s="75"/>
      <c r="D227" s="56"/>
      <c r="E227" s="57"/>
      <c r="F227" s="58"/>
      <c r="G227" s="59"/>
      <c r="H227" s="60"/>
      <c r="I227" s="61"/>
      <c r="J227" s="62"/>
      <c r="K227" s="284"/>
      <c r="L227" s="284"/>
      <c r="M227" s="284"/>
      <c r="N227" s="284"/>
    </row>
    <row r="228" spans="1:14" s="25" customFormat="1" ht="24.95" customHeight="1" x14ac:dyDescent="0.25">
      <c r="A228" s="55"/>
      <c r="B228" s="55"/>
      <c r="C228" s="75"/>
      <c r="D228" s="56"/>
      <c r="E228" s="57"/>
      <c r="F228" s="58"/>
      <c r="G228" s="59"/>
      <c r="H228" s="60"/>
      <c r="I228" s="61"/>
      <c r="J228" s="62"/>
      <c r="K228" s="284"/>
      <c r="L228" s="284"/>
      <c r="M228" s="284"/>
      <c r="N228" s="284"/>
    </row>
    <row r="229" spans="1:14" s="25" customFormat="1" ht="24.95" customHeight="1" x14ac:dyDescent="0.25">
      <c r="A229" s="55"/>
      <c r="B229" s="55"/>
      <c r="C229" s="75"/>
      <c r="D229" s="56"/>
      <c r="E229" s="57"/>
      <c r="F229" s="58"/>
      <c r="G229" s="59"/>
      <c r="H229" s="60"/>
      <c r="I229" s="61"/>
      <c r="J229" s="62"/>
      <c r="K229" s="284"/>
      <c r="L229" s="284"/>
      <c r="M229" s="284"/>
      <c r="N229" s="284"/>
    </row>
    <row r="230" spans="1:14" s="25" customFormat="1" ht="24.95" customHeight="1" x14ac:dyDescent="0.25">
      <c r="A230" s="55"/>
      <c r="B230" s="55"/>
      <c r="C230" s="75"/>
      <c r="D230" s="56"/>
      <c r="E230" s="57"/>
      <c r="F230" s="58"/>
      <c r="G230" s="59"/>
      <c r="H230" s="60"/>
      <c r="I230" s="61"/>
      <c r="J230" s="62"/>
      <c r="K230" s="284"/>
      <c r="L230" s="284"/>
      <c r="M230" s="284"/>
      <c r="N230" s="284"/>
    </row>
    <row r="231" spans="1:14" s="25" customFormat="1" ht="24.95" customHeight="1" x14ac:dyDescent="0.25">
      <c r="A231" s="55"/>
      <c r="B231" s="55"/>
      <c r="C231" s="75"/>
      <c r="D231" s="56"/>
      <c r="E231" s="57"/>
      <c r="F231" s="58"/>
      <c r="G231" s="59"/>
      <c r="H231" s="60"/>
      <c r="I231" s="61"/>
      <c r="J231" s="62"/>
      <c r="K231" s="284"/>
      <c r="L231" s="284"/>
      <c r="M231" s="284"/>
      <c r="N231" s="284"/>
    </row>
    <row r="232" spans="1:14" s="25" customFormat="1" ht="24.95" customHeight="1" x14ac:dyDescent="0.25">
      <c r="A232" s="55"/>
      <c r="B232" s="55"/>
      <c r="C232" s="75"/>
      <c r="D232" s="56"/>
      <c r="E232" s="57"/>
      <c r="F232" s="58"/>
      <c r="G232" s="59"/>
      <c r="H232" s="60"/>
      <c r="I232" s="61"/>
      <c r="J232" s="62"/>
      <c r="K232" s="284"/>
      <c r="L232" s="284"/>
      <c r="M232" s="284"/>
      <c r="N232" s="284"/>
    </row>
    <row r="233" spans="1:14" s="25" customFormat="1" ht="24.95" customHeight="1" x14ac:dyDescent="0.25">
      <c r="A233" s="55"/>
      <c r="B233" s="55"/>
      <c r="C233" s="75"/>
      <c r="D233" s="56"/>
      <c r="E233" s="57"/>
      <c r="F233" s="58"/>
      <c r="G233" s="59"/>
      <c r="H233" s="60"/>
      <c r="I233" s="61"/>
      <c r="J233" s="62"/>
      <c r="K233" s="284"/>
      <c r="L233" s="284"/>
      <c r="M233" s="284"/>
      <c r="N233" s="284"/>
    </row>
    <row r="234" spans="1:14" s="25" customFormat="1" ht="24.95" customHeight="1" x14ac:dyDescent="0.25">
      <c r="A234" s="55"/>
      <c r="B234" s="55"/>
      <c r="C234" s="75"/>
      <c r="D234" s="56"/>
      <c r="E234" s="57"/>
      <c r="F234" s="58"/>
      <c r="G234" s="59"/>
      <c r="H234" s="60"/>
      <c r="I234" s="61"/>
      <c r="J234" s="62"/>
      <c r="K234" s="284"/>
      <c r="L234" s="284"/>
      <c r="M234" s="284"/>
      <c r="N234" s="284"/>
    </row>
    <row r="235" spans="1:14" s="25" customFormat="1" ht="24.95" customHeight="1" x14ac:dyDescent="0.25">
      <c r="A235" s="55"/>
      <c r="B235" s="55"/>
      <c r="C235" s="75"/>
      <c r="D235" s="56"/>
      <c r="E235" s="57"/>
      <c r="F235" s="58"/>
      <c r="G235" s="59"/>
      <c r="H235" s="60"/>
      <c r="I235" s="61"/>
      <c r="J235" s="62"/>
      <c r="K235" s="284"/>
      <c r="L235" s="284"/>
      <c r="M235" s="284"/>
      <c r="N235" s="284"/>
    </row>
    <row r="236" spans="1:14" s="25" customFormat="1" ht="24.95" customHeight="1" x14ac:dyDescent="0.25">
      <c r="A236" s="55"/>
      <c r="B236" s="55"/>
      <c r="C236" s="75"/>
      <c r="D236" s="56"/>
      <c r="E236" s="57"/>
      <c r="F236" s="58"/>
      <c r="G236" s="59"/>
      <c r="H236" s="60"/>
      <c r="I236" s="61"/>
      <c r="J236" s="62"/>
      <c r="K236" s="284"/>
      <c r="L236" s="284"/>
      <c r="M236" s="284"/>
      <c r="N236" s="284"/>
    </row>
    <row r="237" spans="1:14" s="25" customFormat="1" ht="24.95" customHeight="1" x14ac:dyDescent="0.25">
      <c r="A237" s="55"/>
      <c r="B237" s="55"/>
      <c r="C237" s="75"/>
      <c r="D237" s="56"/>
      <c r="E237" s="57"/>
      <c r="F237" s="58"/>
      <c r="G237" s="59"/>
      <c r="H237" s="60"/>
      <c r="I237" s="61"/>
      <c r="J237" s="62"/>
      <c r="K237" s="284"/>
      <c r="L237" s="284"/>
      <c r="M237" s="284"/>
      <c r="N237" s="284"/>
    </row>
    <row r="238" spans="1:14" s="25" customFormat="1" ht="24.95" customHeight="1" x14ac:dyDescent="0.25">
      <c r="A238" s="55"/>
      <c r="B238" s="55"/>
      <c r="C238" s="75"/>
      <c r="D238" s="56"/>
      <c r="E238" s="57"/>
      <c r="F238" s="58"/>
      <c r="G238" s="59"/>
      <c r="H238" s="60"/>
      <c r="I238" s="61"/>
      <c r="J238" s="62"/>
      <c r="K238" s="284"/>
      <c r="L238" s="284"/>
      <c r="M238" s="284"/>
      <c r="N238" s="284"/>
    </row>
    <row r="239" spans="1:14" s="25" customFormat="1" ht="24.95" customHeight="1" x14ac:dyDescent="0.25">
      <c r="A239" s="55"/>
      <c r="B239" s="55"/>
      <c r="C239" s="75"/>
      <c r="D239" s="56"/>
      <c r="E239" s="57"/>
      <c r="F239" s="58"/>
      <c r="G239" s="59"/>
      <c r="H239" s="60"/>
      <c r="I239" s="61"/>
      <c r="J239" s="62"/>
      <c r="K239" s="284"/>
      <c r="L239" s="284"/>
      <c r="M239" s="284"/>
      <c r="N239" s="284"/>
    </row>
    <row r="240" spans="1:14" s="25" customFormat="1" ht="24.95" customHeight="1" x14ac:dyDescent="0.25">
      <c r="A240" s="55"/>
      <c r="B240" s="55"/>
      <c r="C240" s="75"/>
      <c r="D240" s="56"/>
      <c r="E240" s="57"/>
      <c r="F240" s="58"/>
      <c r="G240" s="59"/>
      <c r="H240" s="60"/>
      <c r="I240" s="61"/>
      <c r="J240" s="62"/>
      <c r="K240" s="284"/>
      <c r="L240" s="284"/>
      <c r="M240" s="284"/>
      <c r="N240" s="284"/>
    </row>
    <row r="241" spans="1:14" s="25" customFormat="1" ht="24.95" customHeight="1" x14ac:dyDescent="0.25">
      <c r="A241" s="55"/>
      <c r="B241" s="55"/>
      <c r="C241" s="75"/>
      <c r="D241" s="56"/>
      <c r="E241" s="57"/>
      <c r="F241" s="58"/>
      <c r="G241" s="59"/>
      <c r="H241" s="60"/>
      <c r="I241" s="61"/>
      <c r="J241" s="62"/>
      <c r="K241" s="284"/>
      <c r="L241" s="284"/>
      <c r="M241" s="284"/>
      <c r="N241" s="284"/>
    </row>
    <row r="242" spans="1:14" s="25" customFormat="1" ht="24.95" customHeight="1" x14ac:dyDescent="0.25">
      <c r="A242" s="55"/>
      <c r="B242" s="55"/>
      <c r="C242" s="75"/>
      <c r="D242" s="56"/>
      <c r="E242" s="57"/>
      <c r="F242" s="58"/>
      <c r="G242" s="59"/>
      <c r="H242" s="60"/>
      <c r="I242" s="61"/>
      <c r="J242" s="62"/>
      <c r="K242" s="284"/>
      <c r="L242" s="284"/>
      <c r="M242" s="284"/>
      <c r="N242" s="284"/>
    </row>
    <row r="243" spans="1:14" s="25" customFormat="1" ht="24.95" customHeight="1" x14ac:dyDescent="0.25">
      <c r="A243" s="55"/>
      <c r="B243" s="55"/>
      <c r="C243" s="75"/>
      <c r="D243" s="56"/>
      <c r="E243" s="57"/>
      <c r="F243" s="58"/>
      <c r="G243" s="59"/>
      <c r="H243" s="60"/>
      <c r="I243" s="61"/>
      <c r="J243" s="62"/>
      <c r="K243" s="284"/>
      <c r="L243" s="284"/>
      <c r="M243" s="284"/>
      <c r="N243" s="284"/>
    </row>
    <row r="244" spans="1:14" s="25" customFormat="1" ht="24.95" customHeight="1" x14ac:dyDescent="0.25">
      <c r="A244" s="55"/>
      <c r="B244" s="55"/>
      <c r="C244" s="75"/>
      <c r="D244" s="56"/>
      <c r="E244" s="57"/>
      <c r="F244" s="58"/>
      <c r="G244" s="59"/>
      <c r="H244" s="60"/>
      <c r="I244" s="61"/>
      <c r="J244" s="62"/>
      <c r="K244" s="284"/>
      <c r="L244" s="284"/>
      <c r="M244" s="284"/>
      <c r="N244" s="284"/>
    </row>
    <row r="245" spans="1:14" s="25" customFormat="1" ht="24.95" customHeight="1" x14ac:dyDescent="0.25">
      <c r="A245" s="55"/>
      <c r="B245" s="55"/>
      <c r="C245" s="75"/>
      <c r="D245" s="56"/>
      <c r="E245" s="57"/>
      <c r="F245" s="58"/>
      <c r="G245" s="59"/>
      <c r="H245" s="60"/>
      <c r="I245" s="61"/>
      <c r="J245" s="62"/>
      <c r="K245" s="284"/>
      <c r="L245" s="284"/>
      <c r="M245" s="284"/>
      <c r="N245" s="284"/>
    </row>
    <row r="246" spans="1:14" s="25" customFormat="1" ht="24.95" customHeight="1" x14ac:dyDescent="0.25">
      <c r="A246" s="55"/>
      <c r="B246" s="55"/>
      <c r="C246" s="75"/>
      <c r="D246" s="56"/>
      <c r="E246" s="57"/>
      <c r="F246" s="58"/>
      <c r="G246" s="59"/>
      <c r="H246" s="60"/>
      <c r="I246" s="61"/>
      <c r="J246" s="62"/>
      <c r="K246" s="284"/>
      <c r="L246" s="284"/>
      <c r="M246" s="284"/>
      <c r="N246" s="284"/>
    </row>
    <row r="247" spans="1:14" s="25" customFormat="1" ht="24.95" customHeight="1" x14ac:dyDescent="0.25">
      <c r="A247" s="55"/>
      <c r="B247" s="55"/>
      <c r="C247" s="75"/>
      <c r="D247" s="56"/>
      <c r="E247" s="57"/>
      <c r="F247" s="58"/>
      <c r="G247" s="59"/>
      <c r="H247" s="60"/>
      <c r="I247" s="61"/>
      <c r="J247" s="62"/>
      <c r="K247" s="284"/>
      <c r="L247" s="284"/>
      <c r="M247" s="284"/>
      <c r="N247" s="284"/>
    </row>
    <row r="248" spans="1:14" s="25" customFormat="1" ht="24.95" customHeight="1" x14ac:dyDescent="0.25">
      <c r="A248" s="55"/>
      <c r="B248" s="55"/>
      <c r="C248" s="75"/>
      <c r="D248" s="56"/>
      <c r="E248" s="57"/>
      <c r="F248" s="58"/>
      <c r="G248" s="59"/>
      <c r="H248" s="60"/>
      <c r="I248" s="61"/>
      <c r="J248" s="62"/>
      <c r="K248" s="284"/>
      <c r="L248" s="284"/>
      <c r="M248" s="284"/>
      <c r="N248" s="284"/>
    </row>
    <row r="249" spans="1:14" s="25" customFormat="1" ht="24.95" customHeight="1" x14ac:dyDescent="0.25">
      <c r="A249" s="55"/>
      <c r="B249" s="55"/>
      <c r="C249" s="75"/>
      <c r="D249" s="56"/>
      <c r="E249" s="57"/>
      <c r="F249" s="58"/>
      <c r="G249" s="59"/>
      <c r="H249" s="60"/>
      <c r="I249" s="61"/>
      <c r="J249" s="62"/>
      <c r="K249" s="284"/>
      <c r="L249" s="284"/>
      <c r="M249" s="284"/>
      <c r="N249" s="284"/>
    </row>
    <row r="250" spans="1:14" s="25" customFormat="1" ht="24.95" customHeight="1" x14ac:dyDescent="0.25">
      <c r="A250" s="55"/>
      <c r="B250" s="55"/>
      <c r="C250" s="75"/>
      <c r="D250" s="56"/>
      <c r="E250" s="57"/>
      <c r="F250" s="58"/>
      <c r="G250" s="59"/>
      <c r="H250" s="60"/>
      <c r="I250" s="61"/>
      <c r="J250" s="62"/>
      <c r="K250" s="284"/>
      <c r="L250" s="284"/>
      <c r="M250" s="284"/>
      <c r="N250" s="284"/>
    </row>
    <row r="251" spans="1:14" s="25" customFormat="1" ht="24.95" customHeight="1" x14ac:dyDescent="0.25">
      <c r="A251" s="55"/>
      <c r="B251" s="55"/>
      <c r="C251" s="75"/>
      <c r="D251" s="56"/>
      <c r="E251" s="57"/>
      <c r="F251" s="58"/>
      <c r="G251" s="59"/>
      <c r="H251" s="60"/>
      <c r="I251" s="61"/>
      <c r="J251" s="62"/>
      <c r="K251" s="284"/>
      <c r="L251" s="284"/>
      <c r="M251" s="284"/>
      <c r="N251" s="284"/>
    </row>
    <row r="252" spans="1:14" s="25" customFormat="1" ht="24.95" customHeight="1" x14ac:dyDescent="0.25">
      <c r="A252" s="55"/>
      <c r="B252" s="55"/>
      <c r="C252" s="75"/>
      <c r="D252" s="56"/>
      <c r="E252" s="57"/>
      <c r="F252" s="58"/>
      <c r="G252" s="59"/>
      <c r="H252" s="60"/>
      <c r="I252" s="61"/>
      <c r="J252" s="62"/>
      <c r="K252" s="284"/>
      <c r="L252" s="284"/>
      <c r="M252" s="284"/>
      <c r="N252" s="284"/>
    </row>
    <row r="253" spans="1:14" s="25" customFormat="1" ht="24.95" customHeight="1" x14ac:dyDescent="0.25">
      <c r="A253" s="55"/>
      <c r="B253" s="55"/>
      <c r="C253" s="75"/>
      <c r="D253" s="56"/>
      <c r="E253" s="57"/>
      <c r="F253" s="58"/>
      <c r="G253" s="59"/>
      <c r="H253" s="60"/>
      <c r="I253" s="61"/>
      <c r="J253" s="62"/>
      <c r="K253" s="284"/>
      <c r="L253" s="284"/>
      <c r="M253" s="284"/>
      <c r="N253" s="284"/>
    </row>
    <row r="254" spans="1:14" s="25" customFormat="1" ht="24.95" customHeight="1" x14ac:dyDescent="0.25">
      <c r="A254" s="55"/>
      <c r="B254" s="55"/>
      <c r="C254" s="75"/>
      <c r="D254" s="56"/>
      <c r="E254" s="57"/>
      <c r="F254" s="58"/>
      <c r="G254" s="59"/>
      <c r="H254" s="60"/>
      <c r="I254" s="61"/>
      <c r="J254" s="62"/>
      <c r="K254" s="284"/>
      <c r="L254" s="284"/>
      <c r="M254" s="284"/>
      <c r="N254" s="284"/>
    </row>
    <row r="255" spans="1:14" s="25" customFormat="1" ht="24.95" customHeight="1" x14ac:dyDescent="0.25">
      <c r="A255" s="55"/>
      <c r="B255" s="55"/>
      <c r="C255" s="75"/>
      <c r="D255" s="56"/>
      <c r="E255" s="57"/>
      <c r="F255" s="58"/>
      <c r="G255" s="59"/>
      <c r="H255" s="60"/>
      <c r="I255" s="61"/>
      <c r="J255" s="62"/>
      <c r="K255" s="284"/>
      <c r="L255" s="284"/>
      <c r="M255" s="284"/>
      <c r="N255" s="284"/>
    </row>
    <row r="256" spans="1:14" s="25" customFormat="1" ht="24.95" customHeight="1" x14ac:dyDescent="0.25">
      <c r="A256" s="55"/>
      <c r="B256" s="55"/>
      <c r="C256" s="75"/>
      <c r="D256" s="56"/>
      <c r="E256" s="57"/>
      <c r="F256" s="58"/>
      <c r="G256" s="59"/>
      <c r="H256" s="60"/>
      <c r="I256" s="61"/>
      <c r="J256" s="62"/>
      <c r="K256" s="284"/>
      <c r="L256" s="284"/>
      <c r="M256" s="284"/>
      <c r="N256" s="284"/>
    </row>
    <row r="257" spans="1:14" s="25" customFormat="1" ht="24.95" customHeight="1" x14ac:dyDescent="0.25">
      <c r="A257" s="55"/>
      <c r="B257" s="55"/>
      <c r="C257" s="75"/>
      <c r="D257" s="56"/>
      <c r="E257" s="57"/>
      <c r="F257" s="58"/>
      <c r="G257" s="59"/>
      <c r="H257" s="60"/>
      <c r="I257" s="61"/>
      <c r="J257" s="62"/>
      <c r="K257" s="284"/>
      <c r="L257" s="284"/>
      <c r="M257" s="284"/>
      <c r="N257" s="284"/>
    </row>
    <row r="258" spans="1:14" s="25" customFormat="1" ht="24.95" customHeight="1" x14ac:dyDescent="0.25">
      <c r="A258" s="55"/>
      <c r="B258" s="55"/>
      <c r="C258" s="75"/>
      <c r="D258" s="56"/>
      <c r="E258" s="57"/>
      <c r="F258" s="58"/>
      <c r="G258" s="59"/>
      <c r="H258" s="60"/>
      <c r="I258" s="61"/>
      <c r="J258" s="62"/>
      <c r="K258" s="284"/>
      <c r="L258" s="284"/>
      <c r="M258" s="284"/>
      <c r="N258" s="284"/>
    </row>
    <row r="259" spans="1:14" s="25" customFormat="1" ht="24.95" customHeight="1" x14ac:dyDescent="0.25">
      <c r="A259" s="55"/>
      <c r="B259" s="55"/>
      <c r="C259" s="75"/>
      <c r="D259" s="56"/>
      <c r="E259" s="57"/>
      <c r="F259" s="58"/>
      <c r="G259" s="59"/>
      <c r="H259" s="60"/>
      <c r="I259" s="61"/>
      <c r="J259" s="62"/>
      <c r="K259" s="284"/>
      <c r="L259" s="284"/>
      <c r="M259" s="284"/>
      <c r="N259" s="284"/>
    </row>
    <row r="260" spans="1:14" s="25" customFormat="1" ht="24.95" customHeight="1" x14ac:dyDescent="0.25">
      <c r="A260" s="55"/>
      <c r="B260" s="55"/>
      <c r="C260" s="75"/>
      <c r="D260" s="56"/>
      <c r="E260" s="57"/>
      <c r="F260" s="58"/>
      <c r="G260" s="59"/>
      <c r="H260" s="60"/>
      <c r="I260" s="61"/>
      <c r="J260" s="62"/>
      <c r="K260" s="284"/>
      <c r="L260" s="284"/>
      <c r="M260" s="284"/>
      <c r="N260" s="284"/>
    </row>
    <row r="261" spans="1:14" s="25" customFormat="1" ht="24.95" customHeight="1" x14ac:dyDescent="0.25">
      <c r="A261" s="55"/>
      <c r="B261" s="55"/>
      <c r="C261" s="75"/>
      <c r="D261" s="56"/>
      <c r="E261" s="57"/>
      <c r="F261" s="58"/>
      <c r="G261" s="59"/>
      <c r="H261" s="60"/>
      <c r="I261" s="61"/>
      <c r="J261" s="62"/>
      <c r="K261" s="284"/>
      <c r="L261" s="284"/>
      <c r="M261" s="284"/>
      <c r="N261" s="284"/>
    </row>
    <row r="262" spans="1:14" s="25" customFormat="1" ht="24.95" customHeight="1" x14ac:dyDescent="0.25">
      <c r="A262" s="55"/>
      <c r="B262" s="55"/>
      <c r="C262" s="75"/>
      <c r="D262" s="56"/>
      <c r="E262" s="57"/>
      <c r="F262" s="58"/>
      <c r="G262" s="59"/>
      <c r="H262" s="60"/>
      <c r="I262" s="61"/>
      <c r="J262" s="62"/>
      <c r="K262" s="284"/>
      <c r="L262" s="284"/>
      <c r="M262" s="284"/>
      <c r="N262" s="284"/>
    </row>
    <row r="263" spans="1:14" s="25" customFormat="1" ht="24.95" customHeight="1" x14ac:dyDescent="0.25">
      <c r="A263" s="55"/>
      <c r="B263" s="55"/>
      <c r="C263" s="75"/>
      <c r="D263" s="56"/>
      <c r="E263" s="57"/>
      <c r="F263" s="58"/>
      <c r="G263" s="59"/>
      <c r="H263" s="60"/>
      <c r="I263" s="61"/>
      <c r="J263" s="62"/>
      <c r="K263" s="284"/>
      <c r="L263" s="284"/>
      <c r="M263" s="284"/>
      <c r="N263" s="284"/>
    </row>
    <row r="264" spans="1:14" s="25" customFormat="1" ht="24.95" customHeight="1" x14ac:dyDescent="0.25">
      <c r="A264" s="55"/>
      <c r="B264" s="55"/>
      <c r="C264" s="75"/>
      <c r="D264" s="56"/>
      <c r="E264" s="57"/>
      <c r="F264" s="58"/>
      <c r="G264" s="59"/>
      <c r="H264" s="60"/>
      <c r="I264" s="61"/>
      <c r="J264" s="62"/>
      <c r="K264" s="284"/>
      <c r="L264" s="284"/>
      <c r="M264" s="284"/>
      <c r="N264" s="284"/>
    </row>
    <row r="265" spans="1:14" s="25" customFormat="1" ht="24.95" customHeight="1" x14ac:dyDescent="0.25">
      <c r="A265" s="55"/>
      <c r="B265" s="55"/>
      <c r="C265" s="75"/>
      <c r="D265" s="56"/>
      <c r="E265" s="57"/>
      <c r="F265" s="58"/>
      <c r="G265" s="59"/>
      <c r="H265" s="60"/>
      <c r="I265" s="61"/>
      <c r="J265" s="62"/>
      <c r="K265" s="284"/>
      <c r="L265" s="284"/>
      <c r="M265" s="284"/>
      <c r="N265" s="284"/>
    </row>
    <row r="266" spans="1:14" s="25" customFormat="1" ht="24.95" customHeight="1" x14ac:dyDescent="0.25">
      <c r="A266" s="55"/>
      <c r="B266" s="55"/>
      <c r="C266" s="75"/>
      <c r="D266" s="56"/>
      <c r="E266" s="57"/>
      <c r="F266" s="58"/>
      <c r="G266" s="59"/>
      <c r="H266" s="60"/>
      <c r="I266" s="61"/>
      <c r="J266" s="62"/>
      <c r="K266" s="284"/>
      <c r="L266" s="284"/>
      <c r="M266" s="284"/>
      <c r="N266" s="284"/>
    </row>
    <row r="267" spans="1:14" s="25" customFormat="1" ht="24.95" customHeight="1" x14ac:dyDescent="0.25">
      <c r="A267" s="55"/>
      <c r="B267" s="55"/>
      <c r="C267" s="75"/>
      <c r="D267" s="56"/>
      <c r="E267" s="57"/>
      <c r="F267" s="58"/>
      <c r="G267" s="59"/>
      <c r="H267" s="60"/>
      <c r="I267" s="61"/>
      <c r="J267" s="62"/>
      <c r="K267" s="284"/>
      <c r="L267" s="284"/>
      <c r="M267" s="284"/>
      <c r="N267" s="284"/>
    </row>
    <row r="268" spans="1:14" s="25" customFormat="1" ht="24.95" customHeight="1" x14ac:dyDescent="0.25">
      <c r="A268" s="55"/>
      <c r="B268" s="55"/>
      <c r="C268" s="75"/>
      <c r="D268" s="56"/>
      <c r="E268" s="57"/>
      <c r="F268" s="58"/>
      <c r="G268" s="59"/>
      <c r="H268" s="60"/>
      <c r="I268" s="61"/>
      <c r="J268" s="62"/>
      <c r="K268" s="284"/>
      <c r="L268" s="284"/>
      <c r="M268" s="284"/>
      <c r="N268" s="284"/>
    </row>
    <row r="269" spans="1:14" s="25" customFormat="1" ht="24.95" customHeight="1" x14ac:dyDescent="0.25">
      <c r="A269" s="55"/>
      <c r="B269" s="55"/>
      <c r="C269" s="75"/>
      <c r="D269" s="56"/>
      <c r="E269" s="57"/>
      <c r="F269" s="58"/>
      <c r="G269" s="59"/>
      <c r="H269" s="60"/>
      <c r="I269" s="61"/>
      <c r="J269" s="62"/>
      <c r="K269" s="284"/>
      <c r="L269" s="284"/>
      <c r="M269" s="284"/>
      <c r="N269" s="284"/>
    </row>
    <row r="270" spans="1:14" s="25" customFormat="1" ht="24.95" customHeight="1" x14ac:dyDescent="0.25">
      <c r="A270" s="55"/>
      <c r="B270" s="55"/>
      <c r="C270" s="75"/>
      <c r="D270" s="56"/>
      <c r="E270" s="57"/>
      <c r="F270" s="58"/>
      <c r="G270" s="59"/>
      <c r="H270" s="60"/>
      <c r="I270" s="61"/>
      <c r="J270" s="62"/>
      <c r="K270" s="284"/>
      <c r="L270" s="284"/>
      <c r="M270" s="284"/>
      <c r="N270" s="284"/>
    </row>
    <row r="271" spans="1:14" s="25" customFormat="1" ht="24.95" customHeight="1" x14ac:dyDescent="0.25">
      <c r="A271" s="55"/>
      <c r="B271" s="55"/>
      <c r="C271" s="75"/>
      <c r="D271" s="56"/>
      <c r="E271" s="57"/>
      <c r="F271" s="58"/>
      <c r="G271" s="59"/>
      <c r="H271" s="60"/>
      <c r="I271" s="61"/>
      <c r="J271" s="62"/>
      <c r="K271" s="284"/>
      <c r="L271" s="284"/>
      <c r="M271" s="284"/>
      <c r="N271" s="284"/>
    </row>
    <row r="272" spans="1:14" s="25" customFormat="1" ht="24.95" customHeight="1" x14ac:dyDescent="0.25">
      <c r="A272" s="55"/>
      <c r="B272" s="55"/>
      <c r="C272" s="75"/>
      <c r="D272" s="56"/>
      <c r="E272" s="57"/>
      <c r="F272" s="58"/>
      <c r="G272" s="59"/>
      <c r="H272" s="60"/>
      <c r="I272" s="61"/>
      <c r="J272" s="62"/>
      <c r="K272" s="284"/>
      <c r="L272" s="284"/>
      <c r="M272" s="284"/>
      <c r="N272" s="284"/>
    </row>
    <row r="273" spans="1:14" s="25" customFormat="1" ht="24.95" customHeight="1" x14ac:dyDescent="0.25">
      <c r="A273" s="55"/>
      <c r="B273" s="55"/>
      <c r="C273" s="75"/>
      <c r="D273" s="56"/>
      <c r="E273" s="57"/>
      <c r="F273" s="58"/>
      <c r="G273" s="59"/>
      <c r="H273" s="60"/>
      <c r="I273" s="61"/>
      <c r="J273" s="62"/>
      <c r="K273" s="284"/>
      <c r="L273" s="284"/>
      <c r="M273" s="284"/>
      <c r="N273" s="284"/>
    </row>
    <row r="274" spans="1:14" s="25" customFormat="1" ht="24.95" customHeight="1" x14ac:dyDescent="0.25">
      <c r="A274" s="55"/>
      <c r="B274" s="55"/>
      <c r="C274" s="75"/>
      <c r="D274" s="56"/>
      <c r="E274" s="57"/>
      <c r="F274" s="58"/>
      <c r="G274" s="59"/>
      <c r="H274" s="60"/>
      <c r="I274" s="61"/>
      <c r="J274" s="62"/>
      <c r="K274" s="284"/>
      <c r="L274" s="284"/>
      <c r="M274" s="284"/>
      <c r="N274" s="284"/>
    </row>
    <row r="275" spans="1:14" s="25" customFormat="1" ht="24.95" customHeight="1" x14ac:dyDescent="0.25">
      <c r="A275" s="55"/>
      <c r="B275" s="55"/>
      <c r="C275" s="75"/>
      <c r="D275" s="56"/>
      <c r="E275" s="57"/>
      <c r="F275" s="58"/>
      <c r="G275" s="59"/>
      <c r="H275" s="60"/>
      <c r="I275" s="61"/>
      <c r="J275" s="62"/>
      <c r="K275" s="284"/>
      <c r="L275" s="284"/>
      <c r="M275" s="284"/>
      <c r="N275" s="284"/>
    </row>
    <row r="276" spans="1:14" s="25" customFormat="1" ht="24.95" customHeight="1" x14ac:dyDescent="0.25">
      <c r="A276" s="55"/>
      <c r="B276" s="55"/>
      <c r="C276" s="75"/>
      <c r="D276" s="56"/>
      <c r="E276" s="57"/>
      <c r="F276" s="58"/>
      <c r="G276" s="59"/>
      <c r="H276" s="60"/>
      <c r="I276" s="61"/>
      <c r="J276" s="62"/>
      <c r="K276" s="284"/>
      <c r="L276" s="284"/>
      <c r="M276" s="284"/>
      <c r="N276" s="284"/>
    </row>
    <row r="277" spans="1:14" s="25" customFormat="1" ht="24.95" customHeight="1" x14ac:dyDescent="0.25">
      <c r="A277" s="55"/>
      <c r="B277" s="55"/>
      <c r="C277" s="75"/>
      <c r="D277" s="56"/>
      <c r="E277" s="57"/>
      <c r="F277" s="58"/>
      <c r="G277" s="59"/>
      <c r="H277" s="60"/>
      <c r="I277" s="61"/>
      <c r="J277" s="62"/>
      <c r="K277" s="284"/>
      <c r="L277" s="284"/>
      <c r="M277" s="284"/>
      <c r="N277" s="284"/>
    </row>
    <row r="278" spans="1:14" s="25" customFormat="1" ht="24.95" customHeight="1" x14ac:dyDescent="0.25">
      <c r="A278" s="55"/>
      <c r="B278" s="55"/>
      <c r="C278" s="75"/>
      <c r="D278" s="56"/>
      <c r="E278" s="57"/>
      <c r="F278" s="58"/>
      <c r="G278" s="59"/>
      <c r="H278" s="60"/>
      <c r="I278" s="61"/>
      <c r="J278" s="62"/>
      <c r="K278" s="284"/>
      <c r="L278" s="284"/>
      <c r="M278" s="284"/>
      <c r="N278" s="284"/>
    </row>
    <row r="279" spans="1:14" s="25" customFormat="1" ht="24.95" customHeight="1" x14ac:dyDescent="0.25">
      <c r="A279" s="55"/>
      <c r="B279" s="55"/>
      <c r="C279" s="55"/>
      <c r="D279" s="56"/>
      <c r="E279" s="57"/>
      <c r="F279" s="58"/>
      <c r="G279" s="59"/>
      <c r="H279" s="60"/>
      <c r="I279" s="61"/>
      <c r="J279" s="62"/>
      <c r="K279" s="284"/>
      <c r="L279" s="284"/>
      <c r="M279" s="284"/>
      <c r="N279" s="284"/>
    </row>
    <row r="280" spans="1:14" s="25" customFormat="1" ht="24.95" customHeight="1" x14ac:dyDescent="0.25">
      <c r="A280" s="55"/>
      <c r="B280" s="55"/>
      <c r="C280" s="55"/>
      <c r="D280" s="56"/>
      <c r="E280" s="57"/>
      <c r="F280" s="58"/>
      <c r="G280" s="59"/>
      <c r="H280" s="60"/>
      <c r="I280" s="61"/>
      <c r="J280" s="62"/>
      <c r="K280" s="284"/>
      <c r="L280" s="284"/>
      <c r="M280" s="284"/>
      <c r="N280" s="284"/>
    </row>
    <row r="281" spans="1:14" s="25" customFormat="1" ht="24.95" customHeight="1" x14ac:dyDescent="0.25">
      <c r="A281" s="55"/>
      <c r="B281" s="55"/>
      <c r="C281" s="55"/>
      <c r="D281" s="56"/>
      <c r="E281" s="57"/>
      <c r="F281" s="58"/>
      <c r="G281" s="59"/>
      <c r="H281" s="60"/>
      <c r="I281" s="61"/>
      <c r="J281" s="62"/>
      <c r="K281" s="284"/>
      <c r="L281" s="284"/>
      <c r="M281" s="284"/>
      <c r="N281" s="284"/>
    </row>
    <row r="282" spans="1:14" x14ac:dyDescent="0.25">
      <c r="F282" s="64"/>
      <c r="H282" s="65"/>
      <c r="I282" s="66"/>
      <c r="K282" s="316"/>
      <c r="L282" s="316"/>
      <c r="M282" s="316"/>
      <c r="N282" s="316"/>
    </row>
    <row r="283" spans="1:14" x14ac:dyDescent="0.25">
      <c r="F283" s="64"/>
      <c r="H283" s="65"/>
      <c r="I283" s="66"/>
      <c r="K283" s="316"/>
      <c r="L283" s="316"/>
      <c r="M283" s="316"/>
      <c r="N283" s="316"/>
    </row>
    <row r="284" spans="1:14" x14ac:dyDescent="0.25">
      <c r="F284" s="64"/>
      <c r="H284" s="65"/>
      <c r="I284" s="66"/>
      <c r="K284" s="316"/>
      <c r="L284" s="316"/>
      <c r="M284" s="316"/>
      <c r="N284" s="316"/>
    </row>
    <row r="285" spans="1:14" x14ac:dyDescent="0.25">
      <c r="F285" s="64"/>
      <c r="H285" s="65"/>
      <c r="I285" s="66"/>
      <c r="K285" s="316"/>
      <c r="L285" s="316"/>
      <c r="M285" s="316"/>
      <c r="N285" s="316"/>
    </row>
    <row r="286" spans="1:14" x14ac:dyDescent="0.25">
      <c r="F286" s="64"/>
      <c r="H286" s="65"/>
      <c r="I286" s="66"/>
      <c r="K286" s="316"/>
      <c r="L286" s="316"/>
      <c r="M286" s="316"/>
      <c r="N286" s="316"/>
    </row>
    <row r="287" spans="1:14" x14ac:dyDescent="0.25">
      <c r="F287" s="64"/>
      <c r="H287" s="65"/>
      <c r="I287" s="66"/>
      <c r="K287" s="316"/>
      <c r="L287" s="316"/>
      <c r="M287" s="316"/>
      <c r="N287" s="316"/>
    </row>
    <row r="288" spans="1:14" x14ac:dyDescent="0.25">
      <c r="F288" s="64"/>
      <c r="H288" s="65"/>
      <c r="I288" s="66"/>
      <c r="K288" s="316"/>
      <c r="L288" s="316"/>
      <c r="M288" s="316"/>
      <c r="N288" s="316"/>
    </row>
    <row r="289" spans="6:14" x14ac:dyDescent="0.25">
      <c r="F289" s="64"/>
      <c r="H289" s="65"/>
      <c r="I289" s="66"/>
      <c r="K289" s="316"/>
      <c r="L289" s="316"/>
      <c r="M289" s="316"/>
      <c r="N289" s="316"/>
    </row>
    <row r="290" spans="6:14" x14ac:dyDescent="0.25">
      <c r="F290" s="64"/>
      <c r="H290" s="65"/>
      <c r="I290" s="66"/>
      <c r="K290" s="316"/>
      <c r="L290" s="316"/>
      <c r="M290" s="316"/>
      <c r="N290" s="316"/>
    </row>
    <row r="291" spans="6:14" x14ac:dyDescent="0.25">
      <c r="F291" s="64"/>
      <c r="H291" s="65"/>
      <c r="I291" s="66"/>
      <c r="K291" s="316"/>
      <c r="L291" s="316"/>
      <c r="M291" s="316"/>
      <c r="N291" s="316"/>
    </row>
    <row r="292" spans="6:14" x14ac:dyDescent="0.25">
      <c r="F292" s="64"/>
      <c r="H292" s="65"/>
      <c r="I292" s="66"/>
      <c r="K292" s="316"/>
      <c r="L292" s="316"/>
      <c r="M292" s="316"/>
      <c r="N292" s="316"/>
    </row>
    <row r="293" spans="6:14" x14ac:dyDescent="0.25">
      <c r="F293" s="64"/>
      <c r="H293" s="65"/>
      <c r="I293" s="66"/>
      <c r="K293" s="316"/>
      <c r="L293" s="316"/>
      <c r="M293" s="316"/>
      <c r="N293" s="316"/>
    </row>
    <row r="294" spans="6:14" x14ac:dyDescent="0.25">
      <c r="F294" s="64"/>
      <c r="H294" s="65"/>
      <c r="I294" s="66"/>
      <c r="K294" s="316"/>
      <c r="L294" s="316"/>
      <c r="M294" s="316"/>
      <c r="N294" s="316"/>
    </row>
    <row r="295" spans="6:14" x14ac:dyDescent="0.25">
      <c r="F295" s="64"/>
      <c r="H295" s="65"/>
      <c r="I295" s="66"/>
      <c r="K295" s="316"/>
      <c r="L295" s="316"/>
      <c r="M295" s="316"/>
      <c r="N295" s="316"/>
    </row>
    <row r="296" spans="6:14" x14ac:dyDescent="0.25">
      <c r="F296" s="64"/>
      <c r="H296" s="65"/>
      <c r="I296" s="66"/>
      <c r="K296" s="316"/>
      <c r="L296" s="316"/>
      <c r="M296" s="316"/>
      <c r="N296" s="316"/>
    </row>
    <row r="297" spans="6:14" x14ac:dyDescent="0.25">
      <c r="F297" s="64"/>
      <c r="H297" s="65"/>
      <c r="I297" s="66"/>
      <c r="K297" s="316"/>
      <c r="L297" s="316"/>
      <c r="M297" s="316"/>
      <c r="N297" s="316"/>
    </row>
    <row r="298" spans="6:14" x14ac:dyDescent="0.25">
      <c r="F298" s="64"/>
      <c r="H298" s="65"/>
      <c r="I298" s="66"/>
      <c r="K298" s="316"/>
      <c r="L298" s="316"/>
      <c r="M298" s="316"/>
      <c r="N298" s="316"/>
    </row>
    <row r="299" spans="6:14" x14ac:dyDescent="0.25">
      <c r="F299" s="64"/>
      <c r="H299" s="65"/>
      <c r="I299" s="66"/>
      <c r="K299" s="316"/>
      <c r="L299" s="316"/>
      <c r="M299" s="316"/>
      <c r="N299" s="316"/>
    </row>
    <row r="300" spans="6:14" x14ac:dyDescent="0.25">
      <c r="F300" s="64"/>
      <c r="H300" s="65"/>
      <c r="I300" s="66"/>
      <c r="K300" s="316"/>
      <c r="L300" s="316"/>
      <c r="M300" s="316"/>
      <c r="N300" s="316"/>
    </row>
    <row r="301" spans="6:14" x14ac:dyDescent="0.25">
      <c r="F301" s="64"/>
      <c r="H301" s="65"/>
      <c r="I301" s="66"/>
      <c r="K301" s="316"/>
      <c r="L301" s="316"/>
      <c r="M301" s="316"/>
      <c r="N301" s="316"/>
    </row>
    <row r="302" spans="6:14" x14ac:dyDescent="0.25">
      <c r="F302" s="64"/>
      <c r="H302" s="65"/>
      <c r="I302" s="66"/>
      <c r="K302" s="316"/>
      <c r="L302" s="316"/>
      <c r="M302" s="316"/>
      <c r="N302" s="316"/>
    </row>
    <row r="303" spans="6:14" x14ac:dyDescent="0.25">
      <c r="F303" s="64"/>
      <c r="H303" s="65"/>
      <c r="I303" s="66"/>
      <c r="K303" s="316"/>
      <c r="L303" s="316"/>
      <c r="M303" s="316"/>
      <c r="N303" s="316"/>
    </row>
    <row r="304" spans="6:14" x14ac:dyDescent="0.25">
      <c r="F304" s="64"/>
      <c r="H304" s="65"/>
      <c r="I304" s="66"/>
      <c r="K304" s="316"/>
      <c r="L304" s="316"/>
      <c r="M304" s="316"/>
      <c r="N304" s="316"/>
    </row>
    <row r="305" spans="6:14" x14ac:dyDescent="0.25">
      <c r="F305" s="64"/>
      <c r="H305" s="65"/>
      <c r="I305" s="66"/>
      <c r="K305" s="316"/>
      <c r="L305" s="316"/>
      <c r="M305" s="316"/>
      <c r="N305" s="316"/>
    </row>
    <row r="306" spans="6:14" x14ac:dyDescent="0.25">
      <c r="F306" s="64"/>
      <c r="H306" s="65"/>
      <c r="I306" s="66"/>
      <c r="K306" s="316"/>
      <c r="L306" s="316"/>
      <c r="M306" s="316"/>
      <c r="N306" s="316"/>
    </row>
    <row r="307" spans="6:14" x14ac:dyDescent="0.25">
      <c r="F307" s="64"/>
      <c r="H307" s="65"/>
      <c r="I307" s="66"/>
      <c r="K307" s="316"/>
      <c r="L307" s="316"/>
      <c r="M307" s="316"/>
      <c r="N307" s="316"/>
    </row>
    <row r="308" spans="6:14" x14ac:dyDescent="0.25">
      <c r="F308" s="64"/>
      <c r="H308" s="65"/>
      <c r="I308" s="66"/>
      <c r="K308" s="316"/>
      <c r="L308" s="316"/>
      <c r="M308" s="316"/>
      <c r="N308" s="316"/>
    </row>
    <row r="309" spans="6:14" x14ac:dyDescent="0.25">
      <c r="F309" s="64"/>
      <c r="H309" s="65"/>
      <c r="I309" s="66"/>
      <c r="K309" s="316"/>
      <c r="L309" s="316"/>
      <c r="M309" s="316"/>
      <c r="N309" s="316"/>
    </row>
    <row r="310" spans="6:14" x14ac:dyDescent="0.25">
      <c r="F310" s="64"/>
      <c r="H310" s="65"/>
      <c r="I310" s="66"/>
      <c r="K310" s="316"/>
      <c r="L310" s="316"/>
      <c r="M310" s="316"/>
      <c r="N310" s="316"/>
    </row>
    <row r="311" spans="6:14" x14ac:dyDescent="0.25">
      <c r="F311" s="64"/>
      <c r="H311" s="65"/>
      <c r="I311" s="66"/>
      <c r="K311" s="316"/>
      <c r="L311" s="316"/>
      <c r="M311" s="316"/>
      <c r="N311" s="316"/>
    </row>
    <row r="312" spans="6:14" x14ac:dyDescent="0.25">
      <c r="F312" s="64"/>
      <c r="H312" s="65"/>
      <c r="I312" s="66"/>
      <c r="K312" s="316"/>
      <c r="L312" s="316"/>
      <c r="M312" s="316"/>
      <c r="N312" s="316"/>
    </row>
    <row r="313" spans="6:14" x14ac:dyDescent="0.25">
      <c r="F313" s="64"/>
      <c r="H313" s="65"/>
      <c r="I313" s="66"/>
      <c r="K313" s="316"/>
      <c r="L313" s="316"/>
      <c r="M313" s="316"/>
      <c r="N313" s="316"/>
    </row>
    <row r="314" spans="6:14" x14ac:dyDescent="0.25">
      <c r="F314" s="64"/>
      <c r="H314" s="65"/>
      <c r="I314" s="66"/>
      <c r="K314" s="316"/>
      <c r="L314" s="316"/>
      <c r="M314" s="316"/>
      <c r="N314" s="316"/>
    </row>
    <row r="315" spans="6:14" x14ac:dyDescent="0.25">
      <c r="F315" s="64"/>
      <c r="H315" s="65"/>
      <c r="I315" s="66"/>
      <c r="K315" s="316"/>
      <c r="L315" s="316"/>
      <c r="M315" s="316"/>
      <c r="N315" s="316"/>
    </row>
    <row r="316" spans="6:14" x14ac:dyDescent="0.25">
      <c r="F316" s="64"/>
      <c r="H316" s="65"/>
      <c r="I316" s="66"/>
      <c r="K316" s="316"/>
      <c r="L316" s="316"/>
      <c r="M316" s="316"/>
      <c r="N316" s="316"/>
    </row>
    <row r="317" spans="6:14" x14ac:dyDescent="0.25">
      <c r="F317" s="64"/>
      <c r="H317" s="65"/>
      <c r="I317" s="66"/>
      <c r="K317" s="316"/>
      <c r="L317" s="316"/>
      <c r="M317" s="316"/>
      <c r="N317" s="316"/>
    </row>
    <row r="318" spans="6:14" x14ac:dyDescent="0.25">
      <c r="F318" s="64"/>
      <c r="H318" s="65"/>
      <c r="I318" s="66"/>
      <c r="K318" s="316"/>
      <c r="L318" s="316"/>
      <c r="M318" s="316"/>
      <c r="N318" s="316"/>
    </row>
    <row r="319" spans="6:14" x14ac:dyDescent="0.25">
      <c r="F319" s="64"/>
      <c r="H319" s="65"/>
      <c r="I319" s="66"/>
      <c r="K319" s="316"/>
      <c r="L319" s="316"/>
      <c r="M319" s="316"/>
      <c r="N319" s="316"/>
    </row>
    <row r="320" spans="6:14" x14ac:dyDescent="0.25">
      <c r="F320" s="64"/>
      <c r="H320" s="65"/>
      <c r="I320" s="66"/>
      <c r="K320" s="316"/>
      <c r="L320" s="316"/>
      <c r="M320" s="316"/>
      <c r="N320" s="316"/>
    </row>
    <row r="321" spans="6:14" x14ac:dyDescent="0.25">
      <c r="F321" s="64"/>
      <c r="H321" s="65"/>
      <c r="I321" s="66"/>
      <c r="K321" s="316"/>
      <c r="L321" s="316"/>
      <c r="M321" s="316"/>
      <c r="N321" s="316"/>
    </row>
    <row r="322" spans="6:14" x14ac:dyDescent="0.25">
      <c r="F322" s="64"/>
      <c r="H322" s="65"/>
      <c r="I322" s="66"/>
      <c r="K322" s="316"/>
      <c r="L322" s="316"/>
      <c r="M322" s="316"/>
      <c r="N322" s="316"/>
    </row>
    <row r="323" spans="6:14" x14ac:dyDescent="0.25">
      <c r="F323" s="64"/>
      <c r="H323" s="65"/>
      <c r="I323" s="66"/>
      <c r="K323" s="316"/>
      <c r="L323" s="316"/>
      <c r="M323" s="316"/>
      <c r="N323" s="316"/>
    </row>
    <row r="324" spans="6:14" x14ac:dyDescent="0.25">
      <c r="F324" s="64"/>
      <c r="H324" s="65"/>
      <c r="I324" s="66"/>
      <c r="K324" s="316"/>
      <c r="L324" s="316"/>
      <c r="M324" s="316"/>
      <c r="N324" s="316"/>
    </row>
    <row r="325" spans="6:14" x14ac:dyDescent="0.25">
      <c r="F325" s="64"/>
      <c r="H325" s="65"/>
      <c r="I325" s="66"/>
      <c r="K325" s="316"/>
      <c r="L325" s="316"/>
      <c r="M325" s="316"/>
      <c r="N325" s="316"/>
    </row>
    <row r="326" spans="6:14" x14ac:dyDescent="0.25">
      <c r="F326" s="64"/>
      <c r="H326" s="65"/>
      <c r="I326" s="66"/>
      <c r="K326" s="316"/>
      <c r="L326" s="316"/>
      <c r="M326" s="316"/>
      <c r="N326" s="316"/>
    </row>
    <row r="327" spans="6:14" x14ac:dyDescent="0.25">
      <c r="F327" s="64"/>
      <c r="H327" s="65"/>
      <c r="I327" s="66"/>
      <c r="K327" s="316"/>
      <c r="L327" s="316"/>
      <c r="M327" s="316"/>
      <c r="N327" s="316"/>
    </row>
    <row r="328" spans="6:14" x14ac:dyDescent="0.25">
      <c r="F328" s="64"/>
      <c r="H328" s="65"/>
      <c r="I328" s="66"/>
      <c r="K328" s="316"/>
      <c r="L328" s="316"/>
      <c r="M328" s="316"/>
      <c r="N328" s="316"/>
    </row>
    <row r="329" spans="6:14" x14ac:dyDescent="0.25">
      <c r="F329" s="64"/>
      <c r="H329" s="65"/>
      <c r="I329" s="66"/>
      <c r="K329" s="316"/>
      <c r="L329" s="316"/>
      <c r="M329" s="316"/>
      <c r="N329" s="316"/>
    </row>
    <row r="330" spans="6:14" x14ac:dyDescent="0.25">
      <c r="F330" s="64"/>
      <c r="H330" s="65"/>
      <c r="I330" s="66"/>
      <c r="K330" s="316"/>
      <c r="L330" s="316"/>
      <c r="M330" s="316"/>
      <c r="N330" s="316"/>
    </row>
    <row r="331" spans="6:14" x14ac:dyDescent="0.25">
      <c r="F331" s="64"/>
      <c r="H331" s="65"/>
      <c r="I331" s="66"/>
      <c r="K331" s="316"/>
      <c r="L331" s="316"/>
      <c r="M331" s="316"/>
      <c r="N331" s="316"/>
    </row>
    <row r="332" spans="6:14" x14ac:dyDescent="0.25">
      <c r="F332" s="64"/>
      <c r="H332" s="65"/>
      <c r="I332" s="66"/>
      <c r="K332" s="316"/>
      <c r="L332" s="316"/>
      <c r="M332" s="316"/>
      <c r="N332" s="316"/>
    </row>
    <row r="333" spans="6:14" x14ac:dyDescent="0.25">
      <c r="F333" s="64"/>
      <c r="H333" s="65"/>
      <c r="I333" s="66"/>
      <c r="K333" s="316"/>
      <c r="L333" s="316"/>
      <c r="M333" s="316"/>
      <c r="N333" s="316"/>
    </row>
    <row r="334" spans="6:14" x14ac:dyDescent="0.25">
      <c r="F334" s="64"/>
      <c r="H334" s="65"/>
      <c r="I334" s="66"/>
      <c r="K334" s="316"/>
      <c r="L334" s="316"/>
      <c r="M334" s="316"/>
      <c r="N334" s="316"/>
    </row>
    <row r="335" spans="6:14" x14ac:dyDescent="0.25">
      <c r="F335" s="64"/>
      <c r="H335" s="65"/>
      <c r="I335" s="66"/>
      <c r="K335" s="316"/>
      <c r="L335" s="316"/>
      <c r="M335" s="316"/>
      <c r="N335" s="316"/>
    </row>
    <row r="336" spans="6:14" x14ac:dyDescent="0.25">
      <c r="F336" s="64"/>
      <c r="H336" s="65"/>
      <c r="I336" s="66"/>
      <c r="K336" s="316"/>
      <c r="L336" s="316"/>
      <c r="M336" s="316"/>
      <c r="N336" s="316"/>
    </row>
    <row r="337" spans="6:14" x14ac:dyDescent="0.25">
      <c r="F337" s="64"/>
      <c r="H337" s="65"/>
      <c r="I337" s="66"/>
      <c r="K337" s="316"/>
      <c r="L337" s="316"/>
      <c r="M337" s="316"/>
      <c r="N337" s="316"/>
    </row>
    <row r="338" spans="6:14" x14ac:dyDescent="0.25">
      <c r="F338" s="64"/>
      <c r="H338" s="65"/>
      <c r="I338" s="66"/>
      <c r="K338" s="316"/>
      <c r="L338" s="316"/>
      <c r="M338" s="316"/>
      <c r="N338" s="316"/>
    </row>
    <row r="339" spans="6:14" x14ac:dyDescent="0.25">
      <c r="F339" s="64"/>
      <c r="H339" s="65"/>
      <c r="I339" s="66"/>
      <c r="K339" s="316"/>
      <c r="L339" s="316"/>
      <c r="M339" s="316"/>
      <c r="N339" s="316"/>
    </row>
    <row r="340" spans="6:14" x14ac:dyDescent="0.25">
      <c r="F340" s="64"/>
      <c r="H340" s="65"/>
      <c r="I340" s="66"/>
      <c r="K340" s="316"/>
      <c r="L340" s="316"/>
      <c r="M340" s="316"/>
      <c r="N340" s="316"/>
    </row>
    <row r="341" spans="6:14" x14ac:dyDescent="0.25">
      <c r="F341" s="64"/>
      <c r="H341" s="65"/>
      <c r="I341" s="66"/>
      <c r="K341" s="316"/>
      <c r="L341" s="316"/>
      <c r="M341" s="316"/>
      <c r="N341" s="316"/>
    </row>
    <row r="342" spans="6:14" x14ac:dyDescent="0.25">
      <c r="F342" s="64"/>
      <c r="H342" s="65"/>
      <c r="I342" s="66"/>
      <c r="K342" s="316"/>
      <c r="L342" s="316"/>
      <c r="M342" s="316"/>
      <c r="N342" s="316"/>
    </row>
    <row r="343" spans="6:14" x14ac:dyDescent="0.25">
      <c r="F343" s="64"/>
      <c r="H343" s="65"/>
      <c r="I343" s="66"/>
      <c r="K343" s="316"/>
      <c r="L343" s="316"/>
      <c r="M343" s="316"/>
      <c r="N343" s="316"/>
    </row>
    <row r="344" spans="6:14" x14ac:dyDescent="0.25">
      <c r="F344" s="64"/>
      <c r="H344" s="65"/>
      <c r="I344" s="66"/>
      <c r="K344" s="316"/>
      <c r="L344" s="316"/>
      <c r="M344" s="316"/>
      <c r="N344" s="316"/>
    </row>
    <row r="345" spans="6:14" x14ac:dyDescent="0.25">
      <c r="F345" s="64"/>
      <c r="H345" s="65"/>
      <c r="I345" s="66"/>
      <c r="K345" s="316"/>
      <c r="L345" s="316"/>
      <c r="M345" s="316"/>
      <c r="N345" s="316"/>
    </row>
    <row r="346" spans="6:14" x14ac:dyDescent="0.25">
      <c r="F346" s="64"/>
      <c r="H346" s="65"/>
      <c r="I346" s="66"/>
      <c r="K346" s="316"/>
      <c r="L346" s="316"/>
      <c r="M346" s="316"/>
      <c r="N346" s="316"/>
    </row>
    <row r="347" spans="6:14" x14ac:dyDescent="0.25">
      <c r="F347" s="64"/>
      <c r="H347" s="65"/>
      <c r="I347" s="66"/>
      <c r="K347" s="316"/>
      <c r="L347" s="316"/>
      <c r="M347" s="316"/>
      <c r="N347" s="316"/>
    </row>
    <row r="348" spans="6:14" x14ac:dyDescent="0.25">
      <c r="F348" s="64"/>
      <c r="H348" s="65"/>
      <c r="I348" s="66"/>
      <c r="K348" s="316"/>
      <c r="L348" s="316"/>
      <c r="M348" s="316"/>
      <c r="N348" s="316"/>
    </row>
    <row r="349" spans="6:14" x14ac:dyDescent="0.25">
      <c r="F349" s="64"/>
      <c r="H349" s="65"/>
      <c r="I349" s="66"/>
      <c r="K349" s="316"/>
      <c r="L349" s="316"/>
      <c r="M349" s="316"/>
      <c r="N349" s="316"/>
    </row>
    <row r="350" spans="6:14" x14ac:dyDescent="0.25">
      <c r="F350" s="64"/>
      <c r="H350" s="65"/>
      <c r="I350" s="66"/>
      <c r="K350" s="316"/>
      <c r="L350" s="316"/>
      <c r="M350" s="316"/>
      <c r="N350" s="316"/>
    </row>
    <row r="351" spans="6:14" x14ac:dyDescent="0.25">
      <c r="F351" s="64"/>
      <c r="H351" s="65"/>
      <c r="I351" s="66"/>
      <c r="K351" s="316"/>
      <c r="L351" s="316"/>
      <c r="M351" s="316"/>
      <c r="N351" s="316"/>
    </row>
    <row r="352" spans="6:14" x14ac:dyDescent="0.25">
      <c r="F352" s="64"/>
      <c r="H352" s="65"/>
      <c r="I352" s="66"/>
      <c r="K352" s="316"/>
      <c r="L352" s="316"/>
      <c r="M352" s="316"/>
      <c r="N352" s="316"/>
    </row>
    <row r="353" spans="6:14" x14ac:dyDescent="0.25">
      <c r="F353" s="64"/>
      <c r="H353" s="65"/>
      <c r="I353" s="66"/>
      <c r="K353" s="316"/>
      <c r="L353" s="316"/>
      <c r="M353" s="316"/>
      <c r="N353" s="316"/>
    </row>
    <row r="354" spans="6:14" x14ac:dyDescent="0.25">
      <c r="F354" s="64"/>
      <c r="H354" s="65"/>
      <c r="I354" s="66"/>
      <c r="K354" s="316"/>
      <c r="L354" s="316"/>
      <c r="M354" s="316"/>
      <c r="N354" s="316"/>
    </row>
    <row r="355" spans="6:14" x14ac:dyDescent="0.25">
      <c r="F355" s="64"/>
      <c r="H355" s="65"/>
      <c r="I355" s="66"/>
      <c r="K355" s="316"/>
      <c r="L355" s="316"/>
      <c r="M355" s="316"/>
      <c r="N355" s="316"/>
    </row>
    <row r="356" spans="6:14" x14ac:dyDescent="0.25">
      <c r="F356" s="64"/>
      <c r="H356" s="65"/>
      <c r="I356" s="66"/>
      <c r="K356" s="316"/>
      <c r="L356" s="316"/>
      <c r="M356" s="316"/>
      <c r="N356" s="316"/>
    </row>
    <row r="357" spans="6:14" x14ac:dyDescent="0.25">
      <c r="F357" s="64"/>
      <c r="H357" s="65"/>
      <c r="I357" s="66"/>
      <c r="K357" s="316"/>
      <c r="L357" s="316"/>
      <c r="M357" s="316"/>
      <c r="N357" s="316"/>
    </row>
    <row r="358" spans="6:14" x14ac:dyDescent="0.25">
      <c r="F358" s="64"/>
      <c r="H358" s="65"/>
      <c r="I358" s="66"/>
      <c r="K358" s="316"/>
      <c r="L358" s="316"/>
      <c r="M358" s="316"/>
      <c r="N358" s="316"/>
    </row>
    <row r="359" spans="6:14" x14ac:dyDescent="0.25">
      <c r="F359" s="64"/>
      <c r="H359" s="65"/>
      <c r="I359" s="66"/>
      <c r="K359" s="316"/>
      <c r="L359" s="316"/>
      <c r="M359" s="316"/>
      <c r="N359" s="316"/>
    </row>
    <row r="360" spans="6:14" x14ac:dyDescent="0.25">
      <c r="F360" s="64"/>
      <c r="H360" s="65"/>
      <c r="I360" s="66"/>
      <c r="K360" s="316"/>
      <c r="L360" s="316"/>
      <c r="M360" s="316"/>
      <c r="N360" s="316"/>
    </row>
    <row r="361" spans="6:14" x14ac:dyDescent="0.25">
      <c r="F361" s="64"/>
      <c r="H361" s="65"/>
      <c r="I361" s="66"/>
      <c r="K361" s="316"/>
      <c r="L361" s="316"/>
      <c r="M361" s="316"/>
      <c r="N361" s="316"/>
    </row>
    <row r="362" spans="6:14" x14ac:dyDescent="0.25">
      <c r="F362" s="64"/>
      <c r="H362" s="65"/>
      <c r="I362" s="66"/>
      <c r="K362" s="316"/>
      <c r="L362" s="316"/>
      <c r="M362" s="316"/>
      <c r="N362" s="316"/>
    </row>
    <row r="363" spans="6:14" x14ac:dyDescent="0.25">
      <c r="F363" s="64"/>
      <c r="H363" s="65"/>
      <c r="I363" s="66"/>
      <c r="K363" s="316"/>
      <c r="L363" s="316"/>
      <c r="M363" s="316"/>
      <c r="N363" s="316"/>
    </row>
    <row r="364" spans="6:14" x14ac:dyDescent="0.25">
      <c r="F364" s="64"/>
      <c r="H364" s="65"/>
      <c r="I364" s="66"/>
      <c r="K364" s="316"/>
      <c r="L364" s="316"/>
      <c r="M364" s="316"/>
      <c r="N364" s="316"/>
    </row>
    <row r="365" spans="6:14" x14ac:dyDescent="0.25">
      <c r="F365" s="64"/>
      <c r="H365" s="65"/>
      <c r="I365" s="66"/>
      <c r="K365" s="316"/>
      <c r="L365" s="316"/>
      <c r="M365" s="316"/>
      <c r="N365" s="316"/>
    </row>
    <row r="366" spans="6:14" x14ac:dyDescent="0.25">
      <c r="F366" s="64"/>
      <c r="H366" s="65"/>
      <c r="I366" s="66"/>
      <c r="K366" s="316"/>
      <c r="L366" s="316"/>
      <c r="M366" s="316"/>
      <c r="N366" s="316"/>
    </row>
    <row r="367" spans="6:14" x14ac:dyDescent="0.25">
      <c r="F367" s="64"/>
      <c r="H367" s="65"/>
      <c r="I367" s="66"/>
      <c r="K367" s="316"/>
      <c r="L367" s="316"/>
      <c r="M367" s="316"/>
      <c r="N367" s="316"/>
    </row>
    <row r="368" spans="6:14" x14ac:dyDescent="0.25">
      <c r="F368" s="64"/>
      <c r="H368" s="65"/>
      <c r="I368" s="66"/>
      <c r="K368" s="316"/>
      <c r="L368" s="316"/>
      <c r="M368" s="316"/>
      <c r="N368" s="316"/>
    </row>
    <row r="369" spans="6:14" x14ac:dyDescent="0.25">
      <c r="F369" s="64"/>
      <c r="H369" s="65"/>
      <c r="I369" s="66"/>
      <c r="K369" s="316"/>
      <c r="L369" s="316"/>
      <c r="M369" s="316"/>
      <c r="N369" s="316"/>
    </row>
    <row r="370" spans="6:14" x14ac:dyDescent="0.25">
      <c r="F370" s="64"/>
      <c r="H370" s="65"/>
      <c r="I370" s="66"/>
      <c r="K370" s="316"/>
      <c r="L370" s="316"/>
      <c r="M370" s="316"/>
      <c r="N370" s="316"/>
    </row>
    <row r="371" spans="6:14" x14ac:dyDescent="0.25">
      <c r="F371" s="64"/>
      <c r="H371" s="65"/>
      <c r="I371" s="66"/>
      <c r="K371" s="316"/>
      <c r="L371" s="316"/>
      <c r="M371" s="316"/>
      <c r="N371" s="316"/>
    </row>
    <row r="372" spans="6:14" x14ac:dyDescent="0.25">
      <c r="F372" s="64"/>
      <c r="H372" s="65"/>
      <c r="I372" s="66"/>
      <c r="K372" s="316"/>
      <c r="L372" s="316"/>
      <c r="M372" s="316"/>
      <c r="N372" s="316"/>
    </row>
    <row r="373" spans="6:14" x14ac:dyDescent="0.25">
      <c r="F373" s="64"/>
      <c r="H373" s="65"/>
      <c r="I373" s="66"/>
      <c r="K373" s="316"/>
      <c r="L373" s="316"/>
      <c r="M373" s="316"/>
      <c r="N373" s="316"/>
    </row>
    <row r="374" spans="6:14" x14ac:dyDescent="0.25">
      <c r="F374" s="64"/>
      <c r="H374" s="65"/>
      <c r="I374" s="66"/>
      <c r="K374" s="316"/>
      <c r="L374" s="316"/>
      <c r="M374" s="316"/>
      <c r="N374" s="316"/>
    </row>
    <row r="375" spans="6:14" x14ac:dyDescent="0.25">
      <c r="F375" s="64"/>
      <c r="H375" s="65"/>
      <c r="I375" s="66"/>
      <c r="K375" s="316"/>
      <c r="L375" s="316"/>
      <c r="M375" s="316"/>
      <c r="N375" s="316"/>
    </row>
    <row r="376" spans="6:14" x14ac:dyDescent="0.25">
      <c r="F376" s="64"/>
      <c r="H376" s="65"/>
      <c r="I376" s="66"/>
      <c r="K376" s="316"/>
      <c r="L376" s="316"/>
      <c r="M376" s="316"/>
      <c r="N376" s="316"/>
    </row>
    <row r="377" spans="6:14" x14ac:dyDescent="0.25">
      <c r="F377" s="64"/>
      <c r="H377" s="65"/>
      <c r="I377" s="66"/>
      <c r="K377" s="316"/>
      <c r="L377" s="316"/>
      <c r="M377" s="316"/>
      <c r="N377" s="316"/>
    </row>
    <row r="378" spans="6:14" x14ac:dyDescent="0.25">
      <c r="F378" s="64"/>
      <c r="H378" s="65"/>
      <c r="I378" s="66"/>
      <c r="K378" s="316"/>
      <c r="L378" s="316"/>
      <c r="M378" s="316"/>
      <c r="N378" s="316"/>
    </row>
    <row r="379" spans="6:14" x14ac:dyDescent="0.25">
      <c r="F379" s="64"/>
      <c r="H379" s="65"/>
      <c r="I379" s="66"/>
      <c r="K379" s="316"/>
      <c r="L379" s="316"/>
      <c r="M379" s="316"/>
      <c r="N379" s="316"/>
    </row>
    <row r="380" spans="6:14" x14ac:dyDescent="0.25">
      <c r="F380" s="64"/>
      <c r="H380" s="65"/>
      <c r="I380" s="66"/>
      <c r="K380" s="316"/>
      <c r="L380" s="316"/>
      <c r="M380" s="316"/>
      <c r="N380" s="316"/>
    </row>
    <row r="381" spans="6:14" x14ac:dyDescent="0.25">
      <c r="F381" s="64"/>
      <c r="H381" s="65"/>
      <c r="I381" s="66"/>
      <c r="K381" s="316"/>
      <c r="L381" s="316"/>
      <c r="M381" s="316"/>
      <c r="N381" s="316"/>
    </row>
    <row r="382" spans="6:14" x14ac:dyDescent="0.25">
      <c r="H382" s="65"/>
      <c r="I382" s="66"/>
      <c r="K382" s="316"/>
      <c r="L382" s="316"/>
      <c r="M382" s="316"/>
      <c r="N382" s="316"/>
    </row>
    <row r="383" spans="6:14" x14ac:dyDescent="0.25">
      <c r="H383" s="65"/>
      <c r="I383" s="66"/>
      <c r="K383" s="316"/>
      <c r="L383" s="316"/>
      <c r="M383" s="316"/>
      <c r="N383" s="316"/>
    </row>
    <row r="384" spans="6:14" x14ac:dyDescent="0.25">
      <c r="H384" s="65"/>
      <c r="I384" s="66"/>
      <c r="K384" s="316"/>
      <c r="L384" s="316"/>
      <c r="M384" s="316"/>
      <c r="N384" s="316"/>
    </row>
    <row r="385" spans="8:14" x14ac:dyDescent="0.25">
      <c r="H385" s="65"/>
      <c r="I385" s="66"/>
      <c r="K385" s="316"/>
      <c r="L385" s="316"/>
      <c r="M385" s="316"/>
      <c r="N385" s="316"/>
    </row>
    <row r="386" spans="8:14" x14ac:dyDescent="0.25">
      <c r="H386" s="65"/>
      <c r="I386" s="66"/>
      <c r="K386" s="316"/>
      <c r="L386" s="316"/>
      <c r="M386" s="316"/>
      <c r="N386" s="316"/>
    </row>
    <row r="387" spans="8:14" x14ac:dyDescent="0.25">
      <c r="H387" s="65"/>
      <c r="I387" s="66"/>
      <c r="K387" s="316"/>
      <c r="L387" s="316"/>
      <c r="M387" s="316"/>
      <c r="N387" s="316"/>
    </row>
    <row r="388" spans="8:14" x14ac:dyDescent="0.25">
      <c r="H388" s="65"/>
      <c r="I388" s="66"/>
      <c r="K388" s="316"/>
      <c r="L388" s="316"/>
      <c r="M388" s="316"/>
      <c r="N388" s="316"/>
    </row>
    <row r="389" spans="8:14" x14ac:dyDescent="0.25">
      <c r="H389" s="65"/>
      <c r="I389" s="66"/>
      <c r="K389" s="316"/>
      <c r="L389" s="316"/>
      <c r="M389" s="316"/>
      <c r="N389" s="316"/>
    </row>
    <row r="390" spans="8:14" x14ac:dyDescent="0.25">
      <c r="H390" s="65"/>
      <c r="I390" s="66"/>
      <c r="K390" s="316"/>
      <c r="L390" s="316"/>
      <c r="M390" s="316"/>
      <c r="N390" s="316"/>
    </row>
    <row r="391" spans="8:14" x14ac:dyDescent="0.25">
      <c r="H391" s="65"/>
      <c r="I391" s="66"/>
      <c r="K391" s="316"/>
      <c r="L391" s="316"/>
      <c r="M391" s="316"/>
      <c r="N391" s="316"/>
    </row>
    <row r="392" spans="8:14" x14ac:dyDescent="0.25">
      <c r="H392" s="65"/>
      <c r="I392" s="66"/>
      <c r="K392" s="316"/>
      <c r="L392" s="316"/>
      <c r="M392" s="316"/>
      <c r="N392" s="316"/>
    </row>
    <row r="393" spans="8:14" x14ac:dyDescent="0.25">
      <c r="H393" s="65"/>
      <c r="I393" s="66"/>
      <c r="K393" s="316"/>
      <c r="L393" s="316"/>
      <c r="M393" s="316"/>
      <c r="N393" s="316"/>
    </row>
    <row r="394" spans="8:14" x14ac:dyDescent="0.25">
      <c r="H394" s="65"/>
      <c r="I394" s="66"/>
      <c r="K394" s="316"/>
      <c r="L394" s="316"/>
      <c r="M394" s="316"/>
      <c r="N394" s="316"/>
    </row>
    <row r="395" spans="8:14" x14ac:dyDescent="0.25">
      <c r="H395" s="65"/>
      <c r="I395" s="66"/>
      <c r="K395" s="316"/>
      <c r="L395" s="316"/>
      <c r="M395" s="316"/>
      <c r="N395" s="316"/>
    </row>
    <row r="396" spans="8:14" x14ac:dyDescent="0.25">
      <c r="H396" s="65"/>
      <c r="I396" s="66"/>
      <c r="K396" s="316"/>
      <c r="L396" s="316"/>
      <c r="M396" s="316"/>
      <c r="N396" s="316"/>
    </row>
    <row r="397" spans="8:14" x14ac:dyDescent="0.25">
      <c r="H397" s="65"/>
      <c r="I397" s="66"/>
      <c r="K397" s="316"/>
      <c r="L397" s="316"/>
      <c r="M397" s="316"/>
      <c r="N397" s="316"/>
    </row>
    <row r="398" spans="8:14" x14ac:dyDescent="0.25">
      <c r="H398" s="65"/>
      <c r="I398" s="66"/>
      <c r="K398" s="316"/>
      <c r="L398" s="316"/>
      <c r="M398" s="316"/>
      <c r="N398" s="316"/>
    </row>
    <row r="399" spans="8:14" x14ac:dyDescent="0.25">
      <c r="H399" s="65"/>
      <c r="I399" s="66"/>
      <c r="K399" s="316"/>
      <c r="L399" s="316"/>
      <c r="M399" s="316"/>
      <c r="N399" s="316"/>
    </row>
    <row r="400" spans="8:14" x14ac:dyDescent="0.25">
      <c r="H400" s="65"/>
      <c r="I400" s="66"/>
      <c r="K400" s="316"/>
      <c r="L400" s="316"/>
      <c r="M400" s="316"/>
      <c r="N400" s="316"/>
    </row>
    <row r="401" spans="8:14" x14ac:dyDescent="0.25">
      <c r="H401" s="65"/>
      <c r="I401" s="66"/>
      <c r="K401" s="316"/>
      <c r="L401" s="316"/>
      <c r="M401" s="316"/>
      <c r="N401" s="316"/>
    </row>
    <row r="402" spans="8:14" x14ac:dyDescent="0.25">
      <c r="H402" s="65"/>
      <c r="I402" s="66"/>
      <c r="K402" s="316"/>
      <c r="L402" s="316"/>
      <c r="M402" s="316"/>
      <c r="N402" s="316"/>
    </row>
    <row r="403" spans="8:14" x14ac:dyDescent="0.25">
      <c r="H403" s="65"/>
      <c r="I403" s="66"/>
      <c r="K403" s="316"/>
      <c r="L403" s="316"/>
      <c r="M403" s="316"/>
      <c r="N403" s="316"/>
    </row>
    <row r="404" spans="8:14" x14ac:dyDescent="0.25">
      <c r="H404" s="65"/>
      <c r="I404" s="66"/>
      <c r="K404" s="316"/>
      <c r="L404" s="316"/>
      <c r="M404" s="316"/>
      <c r="N404" s="316"/>
    </row>
    <row r="405" spans="8:14" x14ac:dyDescent="0.25">
      <c r="H405" s="65"/>
      <c r="I405" s="66"/>
      <c r="K405" s="316"/>
      <c r="L405" s="316"/>
      <c r="M405" s="316"/>
      <c r="N405" s="316"/>
    </row>
    <row r="406" spans="8:14" x14ac:dyDescent="0.25">
      <c r="H406" s="65"/>
      <c r="I406" s="66"/>
      <c r="K406" s="316"/>
      <c r="L406" s="316"/>
      <c r="M406" s="316"/>
      <c r="N406" s="316"/>
    </row>
    <row r="407" spans="8:14" x14ac:dyDescent="0.25">
      <c r="H407" s="65"/>
      <c r="I407" s="66"/>
      <c r="K407" s="316"/>
      <c r="L407" s="316"/>
      <c r="M407" s="316"/>
      <c r="N407" s="316"/>
    </row>
    <row r="408" spans="8:14" x14ac:dyDescent="0.25">
      <c r="H408" s="65"/>
      <c r="I408" s="66"/>
      <c r="K408" s="316"/>
      <c r="L408" s="316"/>
      <c r="M408" s="316"/>
      <c r="N408" s="316"/>
    </row>
    <row r="409" spans="8:14" x14ac:dyDescent="0.25">
      <c r="H409" s="65"/>
      <c r="I409" s="66"/>
      <c r="K409" s="316"/>
      <c r="L409" s="316"/>
      <c r="M409" s="316"/>
      <c r="N409" s="316"/>
    </row>
    <row r="410" spans="8:14" x14ac:dyDescent="0.25">
      <c r="H410" s="65"/>
      <c r="I410" s="66"/>
      <c r="K410" s="316"/>
      <c r="L410" s="316"/>
      <c r="M410" s="316"/>
      <c r="N410" s="316"/>
    </row>
    <row r="411" spans="8:14" x14ac:dyDescent="0.25">
      <c r="H411" s="65"/>
      <c r="I411" s="66"/>
      <c r="K411" s="316"/>
      <c r="L411" s="316"/>
      <c r="M411" s="316"/>
      <c r="N411" s="316"/>
    </row>
    <row r="412" spans="8:14" x14ac:dyDescent="0.25">
      <c r="H412" s="65"/>
      <c r="I412" s="66"/>
      <c r="K412" s="316"/>
      <c r="L412" s="316"/>
      <c r="M412" s="316"/>
      <c r="N412" s="316"/>
    </row>
    <row r="413" spans="8:14" x14ac:dyDescent="0.25">
      <c r="H413" s="65"/>
      <c r="I413" s="66"/>
      <c r="K413" s="316"/>
      <c r="L413" s="316"/>
      <c r="M413" s="316"/>
      <c r="N413" s="316"/>
    </row>
    <row r="414" spans="8:14" x14ac:dyDescent="0.25">
      <c r="H414" s="65"/>
      <c r="I414" s="66"/>
      <c r="K414" s="316"/>
      <c r="L414" s="316"/>
      <c r="M414" s="316"/>
      <c r="N414" s="316"/>
    </row>
    <row r="415" spans="8:14" x14ac:dyDescent="0.25">
      <c r="H415" s="65"/>
      <c r="I415" s="66"/>
      <c r="K415" s="316"/>
      <c r="L415" s="316"/>
      <c r="M415" s="316"/>
      <c r="N415" s="316"/>
    </row>
    <row r="416" spans="8:14" x14ac:dyDescent="0.25">
      <c r="H416" s="65"/>
      <c r="I416" s="66"/>
      <c r="K416" s="316"/>
      <c r="L416" s="316"/>
      <c r="M416" s="316"/>
      <c r="N416" s="316"/>
    </row>
    <row r="417" spans="8:14" x14ac:dyDescent="0.25">
      <c r="H417" s="65"/>
      <c r="I417" s="66"/>
      <c r="K417" s="316"/>
      <c r="L417" s="316"/>
      <c r="M417" s="316"/>
      <c r="N417" s="316"/>
    </row>
    <row r="418" spans="8:14" x14ac:dyDescent="0.25">
      <c r="H418" s="65"/>
      <c r="I418" s="66"/>
      <c r="K418" s="316"/>
      <c r="L418" s="316"/>
      <c r="M418" s="316"/>
      <c r="N418" s="316"/>
    </row>
    <row r="419" spans="8:14" x14ac:dyDescent="0.25">
      <c r="H419" s="65"/>
      <c r="I419" s="66"/>
      <c r="K419" s="316"/>
      <c r="L419" s="316"/>
      <c r="M419" s="316"/>
      <c r="N419" s="316"/>
    </row>
    <row r="420" spans="8:14" x14ac:dyDescent="0.25">
      <c r="H420" s="65"/>
      <c r="I420" s="66"/>
      <c r="K420" s="316"/>
      <c r="L420" s="316"/>
      <c r="M420" s="316"/>
      <c r="N420" s="316"/>
    </row>
    <row r="421" spans="8:14" x14ac:dyDescent="0.25">
      <c r="H421" s="65"/>
      <c r="I421" s="66"/>
      <c r="K421" s="316"/>
      <c r="L421" s="316"/>
      <c r="M421" s="316"/>
      <c r="N421" s="316"/>
    </row>
    <row r="422" spans="8:14" x14ac:dyDescent="0.25">
      <c r="H422" s="65"/>
      <c r="I422" s="66"/>
      <c r="K422" s="316"/>
      <c r="L422" s="316"/>
      <c r="M422" s="316"/>
      <c r="N422" s="316"/>
    </row>
    <row r="423" spans="8:14" x14ac:dyDescent="0.25">
      <c r="H423" s="65"/>
      <c r="I423" s="66"/>
      <c r="K423" s="316"/>
      <c r="L423" s="316"/>
      <c r="M423" s="316"/>
      <c r="N423" s="316"/>
    </row>
    <row r="424" spans="8:14" x14ac:dyDescent="0.25">
      <c r="H424" s="65"/>
      <c r="I424" s="66"/>
      <c r="K424" s="316"/>
      <c r="L424" s="316"/>
      <c r="M424" s="316"/>
      <c r="N424" s="316"/>
    </row>
    <row r="425" spans="8:14" x14ac:dyDescent="0.25">
      <c r="H425" s="65"/>
      <c r="I425" s="66"/>
      <c r="K425" s="316"/>
      <c r="L425" s="316"/>
      <c r="M425" s="316"/>
      <c r="N425" s="316"/>
    </row>
    <row r="426" spans="8:14" x14ac:dyDescent="0.25">
      <c r="H426" s="65"/>
      <c r="I426" s="66"/>
      <c r="K426" s="316"/>
      <c r="L426" s="316"/>
      <c r="M426" s="316"/>
      <c r="N426" s="316"/>
    </row>
    <row r="427" spans="8:14" x14ac:dyDescent="0.25">
      <c r="H427" s="65"/>
      <c r="I427" s="66"/>
      <c r="K427" s="316"/>
      <c r="L427" s="316"/>
      <c r="M427" s="316"/>
      <c r="N427" s="316"/>
    </row>
    <row r="428" spans="8:14" x14ac:dyDescent="0.25">
      <c r="H428" s="65"/>
      <c r="I428" s="66"/>
      <c r="K428" s="316"/>
      <c r="L428" s="316"/>
      <c r="M428" s="316"/>
      <c r="N428" s="316"/>
    </row>
    <row r="429" spans="8:14" x14ac:dyDescent="0.25">
      <c r="H429" s="65"/>
      <c r="I429" s="66"/>
      <c r="K429" s="316"/>
      <c r="L429" s="316"/>
      <c r="M429" s="316"/>
      <c r="N429" s="316"/>
    </row>
    <row r="430" spans="8:14" x14ac:dyDescent="0.25">
      <c r="H430" s="65"/>
      <c r="I430" s="66"/>
      <c r="K430" s="316"/>
      <c r="L430" s="316"/>
      <c r="M430" s="316"/>
      <c r="N430" s="316"/>
    </row>
    <row r="431" spans="8:14" x14ac:dyDescent="0.25">
      <c r="H431" s="65"/>
      <c r="I431" s="66"/>
      <c r="K431" s="316"/>
      <c r="L431" s="316"/>
      <c r="M431" s="316"/>
      <c r="N431" s="316"/>
    </row>
    <row r="432" spans="8:14" x14ac:dyDescent="0.25">
      <c r="H432" s="65"/>
      <c r="I432" s="66"/>
      <c r="K432" s="316"/>
      <c r="L432" s="316"/>
      <c r="M432" s="316"/>
      <c r="N432" s="316"/>
    </row>
    <row r="433" spans="8:14" x14ac:dyDescent="0.25">
      <c r="H433" s="65"/>
      <c r="I433" s="66"/>
      <c r="K433" s="316"/>
      <c r="L433" s="316"/>
      <c r="M433" s="316"/>
      <c r="N433" s="316"/>
    </row>
    <row r="434" spans="8:14" x14ac:dyDescent="0.25">
      <c r="H434" s="65"/>
      <c r="I434" s="66"/>
      <c r="K434" s="316"/>
      <c r="L434" s="316"/>
      <c r="M434" s="316"/>
      <c r="N434" s="316"/>
    </row>
    <row r="435" spans="8:14" x14ac:dyDescent="0.25">
      <c r="H435" s="65"/>
      <c r="I435" s="66"/>
      <c r="K435" s="316"/>
      <c r="L435" s="316"/>
      <c r="M435" s="316"/>
      <c r="N435" s="316"/>
    </row>
    <row r="436" spans="8:14" x14ac:dyDescent="0.25">
      <c r="H436" s="65"/>
      <c r="I436" s="66"/>
      <c r="K436" s="316"/>
      <c r="L436" s="316"/>
      <c r="M436" s="316"/>
      <c r="N436" s="316"/>
    </row>
    <row r="437" spans="8:14" x14ac:dyDescent="0.25">
      <c r="H437" s="65"/>
      <c r="I437" s="66"/>
      <c r="K437" s="316"/>
      <c r="L437" s="316"/>
      <c r="M437" s="316"/>
      <c r="N437" s="316"/>
    </row>
    <row r="438" spans="8:14" x14ac:dyDescent="0.25">
      <c r="H438" s="65"/>
      <c r="I438" s="66"/>
      <c r="K438" s="316"/>
      <c r="L438" s="316"/>
      <c r="M438" s="316"/>
      <c r="N438" s="316"/>
    </row>
    <row r="439" spans="8:14" x14ac:dyDescent="0.25">
      <c r="H439" s="65"/>
      <c r="I439" s="66"/>
      <c r="K439" s="316"/>
      <c r="L439" s="316"/>
      <c r="M439" s="316"/>
      <c r="N439" s="316"/>
    </row>
    <row r="440" spans="8:14" x14ac:dyDescent="0.25">
      <c r="H440" s="65"/>
      <c r="I440" s="66"/>
      <c r="K440" s="316"/>
      <c r="L440" s="316"/>
      <c r="M440" s="316"/>
      <c r="N440" s="316"/>
    </row>
    <row r="441" spans="8:14" x14ac:dyDescent="0.25">
      <c r="H441" s="65"/>
      <c r="I441" s="66"/>
      <c r="K441" s="316"/>
      <c r="L441" s="316"/>
      <c r="M441" s="316"/>
      <c r="N441" s="316"/>
    </row>
    <row r="442" spans="8:14" x14ac:dyDescent="0.25">
      <c r="H442" s="65"/>
      <c r="I442" s="66"/>
      <c r="K442" s="316"/>
      <c r="L442" s="316"/>
      <c r="M442" s="316"/>
      <c r="N442" s="316"/>
    </row>
    <row r="443" spans="8:14" x14ac:dyDescent="0.25">
      <c r="H443" s="65"/>
      <c r="I443" s="66"/>
      <c r="K443" s="316"/>
      <c r="L443" s="316"/>
      <c r="M443" s="316"/>
      <c r="N443" s="316"/>
    </row>
    <row r="444" spans="8:14" x14ac:dyDescent="0.25">
      <c r="H444" s="65"/>
      <c r="I444" s="66"/>
      <c r="K444" s="316"/>
      <c r="L444" s="316"/>
      <c r="M444" s="316"/>
      <c r="N444" s="316"/>
    </row>
    <row r="445" spans="8:14" x14ac:dyDescent="0.25">
      <c r="H445" s="65"/>
      <c r="I445" s="66"/>
      <c r="K445" s="316"/>
      <c r="L445" s="316"/>
      <c r="M445" s="316"/>
      <c r="N445" s="316"/>
    </row>
    <row r="446" spans="8:14" x14ac:dyDescent="0.25">
      <c r="H446" s="65"/>
      <c r="I446" s="66"/>
      <c r="K446" s="316"/>
      <c r="L446" s="316"/>
      <c r="M446" s="316"/>
      <c r="N446" s="316"/>
    </row>
    <row r="447" spans="8:14" x14ac:dyDescent="0.25">
      <c r="H447" s="65"/>
      <c r="I447" s="66"/>
      <c r="K447" s="316"/>
      <c r="L447" s="316"/>
      <c r="M447" s="316"/>
      <c r="N447" s="316"/>
    </row>
    <row r="448" spans="8:14" x14ac:dyDescent="0.25">
      <c r="H448" s="65"/>
      <c r="I448" s="66"/>
      <c r="K448" s="316"/>
      <c r="L448" s="316"/>
      <c r="M448" s="316"/>
      <c r="N448" s="316"/>
    </row>
    <row r="449" spans="8:14" x14ac:dyDescent="0.25">
      <c r="H449" s="65"/>
      <c r="I449" s="66"/>
      <c r="K449" s="316"/>
      <c r="L449" s="316"/>
      <c r="M449" s="316"/>
      <c r="N449" s="316"/>
    </row>
    <row r="450" spans="8:14" x14ac:dyDescent="0.25">
      <c r="H450" s="65"/>
      <c r="I450" s="66"/>
      <c r="K450" s="316"/>
      <c r="L450" s="316"/>
      <c r="M450" s="316"/>
      <c r="N450" s="316"/>
    </row>
    <row r="451" spans="8:14" x14ac:dyDescent="0.25">
      <c r="H451" s="65"/>
      <c r="I451" s="66"/>
      <c r="K451" s="316"/>
      <c r="L451" s="316"/>
      <c r="M451" s="316"/>
      <c r="N451" s="316"/>
    </row>
    <row r="452" spans="8:14" x14ac:dyDescent="0.25">
      <c r="H452" s="65"/>
      <c r="I452" s="66"/>
      <c r="K452" s="316"/>
      <c r="L452" s="316"/>
      <c r="M452" s="316"/>
      <c r="N452" s="316"/>
    </row>
    <row r="453" spans="8:14" x14ac:dyDescent="0.25">
      <c r="H453" s="65"/>
      <c r="I453" s="66"/>
      <c r="K453" s="316"/>
      <c r="L453" s="316"/>
      <c r="M453" s="316"/>
      <c r="N453" s="316"/>
    </row>
    <row r="454" spans="8:14" x14ac:dyDescent="0.25">
      <c r="H454" s="65"/>
      <c r="I454" s="66"/>
      <c r="K454" s="316"/>
      <c r="L454" s="316"/>
      <c r="M454" s="316"/>
      <c r="N454" s="316"/>
    </row>
    <row r="455" spans="8:14" x14ac:dyDescent="0.25">
      <c r="H455" s="65"/>
      <c r="I455" s="66"/>
      <c r="K455" s="316"/>
      <c r="L455" s="316"/>
      <c r="M455" s="316"/>
      <c r="N455" s="316"/>
    </row>
    <row r="456" spans="8:14" x14ac:dyDescent="0.25">
      <c r="H456" s="65"/>
      <c r="I456" s="66"/>
      <c r="K456" s="316"/>
      <c r="L456" s="316"/>
      <c r="M456" s="316"/>
      <c r="N456" s="316"/>
    </row>
    <row r="457" spans="8:14" x14ac:dyDescent="0.25">
      <c r="H457" s="65"/>
      <c r="I457" s="66"/>
      <c r="K457" s="316"/>
      <c r="L457" s="316"/>
      <c r="M457" s="316"/>
      <c r="N457" s="316"/>
    </row>
    <row r="458" spans="8:14" x14ac:dyDescent="0.25">
      <c r="H458" s="65"/>
      <c r="I458" s="66"/>
      <c r="K458" s="316"/>
      <c r="L458" s="316"/>
      <c r="M458" s="316"/>
      <c r="N458" s="316"/>
    </row>
    <row r="459" spans="8:14" x14ac:dyDescent="0.25">
      <c r="H459" s="65"/>
      <c r="I459" s="66"/>
      <c r="K459" s="316"/>
      <c r="L459" s="316"/>
      <c r="M459" s="316"/>
      <c r="N459" s="316"/>
    </row>
    <row r="460" spans="8:14" x14ac:dyDescent="0.25">
      <c r="H460" s="65"/>
      <c r="I460" s="66"/>
      <c r="K460" s="316"/>
      <c r="L460" s="316"/>
      <c r="M460" s="316"/>
      <c r="N460" s="316"/>
    </row>
    <row r="461" spans="8:14" x14ac:dyDescent="0.25">
      <c r="H461" s="65"/>
      <c r="I461" s="66"/>
      <c r="K461" s="316"/>
      <c r="L461" s="316"/>
      <c r="M461" s="316"/>
      <c r="N461" s="316"/>
    </row>
    <row r="462" spans="8:14" x14ac:dyDescent="0.25">
      <c r="H462" s="65"/>
      <c r="I462" s="66"/>
      <c r="K462" s="316"/>
      <c r="L462" s="316"/>
      <c r="M462" s="316"/>
      <c r="N462" s="316"/>
    </row>
    <row r="463" spans="8:14" x14ac:dyDescent="0.25">
      <c r="H463" s="65"/>
      <c r="I463" s="66"/>
      <c r="K463" s="316"/>
      <c r="L463" s="316"/>
      <c r="M463" s="316"/>
      <c r="N463" s="316"/>
    </row>
    <row r="464" spans="8:14" x14ac:dyDescent="0.25">
      <c r="H464" s="65"/>
      <c r="I464" s="66"/>
      <c r="K464" s="316"/>
      <c r="L464" s="316"/>
      <c r="M464" s="316"/>
      <c r="N464" s="316"/>
    </row>
    <row r="465" spans="8:14" x14ac:dyDescent="0.25">
      <c r="H465" s="65"/>
      <c r="I465" s="66"/>
      <c r="K465" s="316"/>
      <c r="L465" s="316"/>
      <c r="M465" s="316"/>
      <c r="N465" s="316"/>
    </row>
    <row r="466" spans="8:14" x14ac:dyDescent="0.25">
      <c r="H466" s="65"/>
      <c r="I466" s="66"/>
      <c r="K466" s="316"/>
      <c r="L466" s="316"/>
      <c r="M466" s="316"/>
      <c r="N466" s="316"/>
    </row>
    <row r="467" spans="8:14" x14ac:dyDescent="0.25">
      <c r="H467" s="65"/>
      <c r="I467" s="66"/>
      <c r="K467" s="316"/>
      <c r="L467" s="316"/>
      <c r="M467" s="316"/>
      <c r="N467" s="316"/>
    </row>
    <row r="468" spans="8:14" x14ac:dyDescent="0.25">
      <c r="H468" s="65"/>
      <c r="I468" s="66"/>
      <c r="K468" s="316"/>
      <c r="L468" s="316"/>
      <c r="M468" s="316"/>
      <c r="N468" s="316"/>
    </row>
    <row r="469" spans="8:14" x14ac:dyDescent="0.25">
      <c r="H469" s="65"/>
      <c r="I469" s="66"/>
      <c r="K469" s="316"/>
      <c r="L469" s="316"/>
      <c r="M469" s="316"/>
      <c r="N469" s="316"/>
    </row>
    <row r="470" spans="8:14" x14ac:dyDescent="0.25">
      <c r="H470" s="65"/>
      <c r="I470" s="66"/>
      <c r="K470" s="316"/>
      <c r="L470" s="316"/>
      <c r="M470" s="316"/>
      <c r="N470" s="316"/>
    </row>
    <row r="471" spans="8:14" x14ac:dyDescent="0.25">
      <c r="H471" s="65"/>
      <c r="I471" s="66"/>
      <c r="K471" s="316"/>
      <c r="L471" s="316"/>
      <c r="M471" s="316"/>
      <c r="N471" s="316"/>
    </row>
    <row r="472" spans="8:14" x14ac:dyDescent="0.25">
      <c r="H472" s="65"/>
      <c r="I472" s="66"/>
      <c r="K472" s="316"/>
      <c r="L472" s="316"/>
      <c r="M472" s="316"/>
      <c r="N472" s="316"/>
    </row>
    <row r="473" spans="8:14" x14ac:dyDescent="0.25">
      <c r="H473" s="65"/>
      <c r="I473" s="66"/>
      <c r="K473" s="316"/>
      <c r="L473" s="316"/>
      <c r="M473" s="316"/>
      <c r="N473" s="316"/>
    </row>
    <row r="474" spans="8:14" x14ac:dyDescent="0.25">
      <c r="H474" s="65"/>
      <c r="I474" s="66"/>
      <c r="K474" s="316"/>
      <c r="L474" s="316"/>
      <c r="M474" s="316"/>
      <c r="N474" s="316"/>
    </row>
    <row r="475" spans="8:14" x14ac:dyDescent="0.25">
      <c r="H475" s="65"/>
      <c r="I475" s="66"/>
      <c r="K475" s="316"/>
      <c r="L475" s="316"/>
      <c r="M475" s="316"/>
      <c r="N475" s="316"/>
    </row>
    <row r="476" spans="8:14" x14ac:dyDescent="0.25">
      <c r="H476" s="65"/>
      <c r="I476" s="66"/>
      <c r="K476" s="316"/>
      <c r="L476" s="316"/>
      <c r="M476" s="316"/>
      <c r="N476" s="316"/>
    </row>
    <row r="477" spans="8:14" x14ac:dyDescent="0.25">
      <c r="H477" s="65"/>
      <c r="I477" s="66"/>
      <c r="K477" s="316"/>
      <c r="L477" s="316"/>
      <c r="M477" s="316"/>
      <c r="N477" s="316"/>
    </row>
    <row r="478" spans="8:14" x14ac:dyDescent="0.25">
      <c r="H478" s="65"/>
      <c r="I478" s="66"/>
      <c r="K478" s="316"/>
      <c r="L478" s="316"/>
      <c r="M478" s="316"/>
      <c r="N478" s="316"/>
    </row>
    <row r="479" spans="8:14" x14ac:dyDescent="0.25">
      <c r="H479" s="65"/>
      <c r="I479" s="66"/>
      <c r="K479" s="316"/>
      <c r="L479" s="316"/>
      <c r="M479" s="316"/>
      <c r="N479" s="316"/>
    </row>
    <row r="480" spans="8:14" x14ac:dyDescent="0.25">
      <c r="H480" s="65"/>
      <c r="I480" s="66"/>
      <c r="K480" s="316"/>
      <c r="L480" s="316"/>
      <c r="M480" s="316"/>
      <c r="N480" s="316"/>
    </row>
    <row r="481" spans="8:14" x14ac:dyDescent="0.25">
      <c r="H481" s="65"/>
      <c r="I481" s="66"/>
      <c r="K481" s="316"/>
      <c r="L481" s="316"/>
      <c r="M481" s="316"/>
      <c r="N481" s="316"/>
    </row>
    <row r="482" spans="8:14" x14ac:dyDescent="0.25">
      <c r="H482" s="65"/>
      <c r="I482" s="66"/>
      <c r="K482" s="316"/>
      <c r="L482" s="316"/>
      <c r="M482" s="316"/>
      <c r="N482" s="316"/>
    </row>
    <row r="483" spans="8:14" x14ac:dyDescent="0.25">
      <c r="H483" s="65"/>
      <c r="I483" s="66"/>
      <c r="K483" s="316"/>
      <c r="L483" s="316"/>
      <c r="M483" s="316"/>
      <c r="N483" s="316"/>
    </row>
    <row r="484" spans="8:14" x14ac:dyDescent="0.25">
      <c r="H484" s="65"/>
      <c r="I484" s="66"/>
      <c r="K484" s="316"/>
      <c r="L484" s="316"/>
      <c r="M484" s="316"/>
      <c r="N484" s="316"/>
    </row>
    <row r="485" spans="8:14" x14ac:dyDescent="0.25">
      <c r="H485" s="65"/>
      <c r="I485" s="66"/>
      <c r="K485" s="316"/>
      <c r="L485" s="316"/>
      <c r="M485" s="316"/>
      <c r="N485" s="316"/>
    </row>
    <row r="486" spans="8:14" x14ac:dyDescent="0.25">
      <c r="H486" s="65"/>
      <c r="I486" s="66"/>
      <c r="K486" s="316"/>
      <c r="L486" s="316"/>
      <c r="M486" s="316"/>
      <c r="N486" s="316"/>
    </row>
    <row r="487" spans="8:14" x14ac:dyDescent="0.25">
      <c r="H487" s="65"/>
      <c r="I487" s="66"/>
      <c r="K487" s="316"/>
      <c r="L487" s="316"/>
      <c r="M487" s="316"/>
      <c r="N487" s="316"/>
    </row>
    <row r="488" spans="8:14" x14ac:dyDescent="0.25">
      <c r="H488" s="65"/>
      <c r="I488" s="66"/>
      <c r="K488" s="316"/>
      <c r="L488" s="316"/>
      <c r="M488" s="316"/>
      <c r="N488" s="316"/>
    </row>
    <row r="489" spans="8:14" x14ac:dyDescent="0.25">
      <c r="H489" s="65"/>
      <c r="I489" s="66"/>
      <c r="K489" s="316"/>
      <c r="L489" s="316"/>
      <c r="M489" s="316"/>
      <c r="N489" s="316"/>
    </row>
    <row r="490" spans="8:14" x14ac:dyDescent="0.25">
      <c r="H490" s="65"/>
      <c r="I490" s="66"/>
      <c r="K490" s="316"/>
      <c r="L490" s="316"/>
      <c r="M490" s="316"/>
      <c r="N490" s="316"/>
    </row>
    <row r="491" spans="8:14" x14ac:dyDescent="0.25">
      <c r="H491" s="65"/>
      <c r="I491" s="66"/>
      <c r="K491" s="316"/>
      <c r="L491" s="316"/>
      <c r="M491" s="316"/>
      <c r="N491" s="316"/>
    </row>
    <row r="492" spans="8:14" x14ac:dyDescent="0.25">
      <c r="H492" s="65"/>
      <c r="I492" s="66"/>
      <c r="K492" s="316"/>
      <c r="L492" s="316"/>
      <c r="M492" s="316"/>
      <c r="N492" s="316"/>
    </row>
    <row r="493" spans="8:14" x14ac:dyDescent="0.25">
      <c r="H493" s="65"/>
      <c r="I493" s="66"/>
      <c r="K493" s="316"/>
      <c r="L493" s="316"/>
      <c r="M493" s="316"/>
      <c r="N493" s="316"/>
    </row>
    <row r="494" spans="8:14" x14ac:dyDescent="0.25">
      <c r="H494" s="65"/>
      <c r="I494" s="66"/>
      <c r="K494" s="316"/>
      <c r="L494" s="316"/>
      <c r="M494" s="316"/>
      <c r="N494" s="316"/>
    </row>
    <row r="495" spans="8:14" x14ac:dyDescent="0.25">
      <c r="H495" s="65"/>
      <c r="I495" s="66"/>
      <c r="K495" s="316"/>
      <c r="L495" s="316"/>
      <c r="M495" s="316"/>
      <c r="N495" s="316"/>
    </row>
    <row r="496" spans="8:14" x14ac:dyDescent="0.25">
      <c r="H496" s="65"/>
      <c r="I496" s="66"/>
      <c r="K496" s="316"/>
      <c r="L496" s="316"/>
      <c r="M496" s="316"/>
      <c r="N496" s="316"/>
    </row>
    <row r="497" spans="8:14" x14ac:dyDescent="0.25">
      <c r="H497" s="65"/>
      <c r="I497" s="66"/>
      <c r="K497" s="316"/>
      <c r="L497" s="316"/>
      <c r="M497" s="316"/>
      <c r="N497" s="316"/>
    </row>
    <row r="498" spans="8:14" x14ac:dyDescent="0.25">
      <c r="H498" s="65"/>
      <c r="I498" s="66"/>
      <c r="K498" s="316"/>
      <c r="L498" s="316"/>
      <c r="M498" s="316"/>
      <c r="N498" s="316"/>
    </row>
    <row r="499" spans="8:14" x14ac:dyDescent="0.25">
      <c r="H499" s="65"/>
      <c r="I499" s="66"/>
      <c r="K499" s="316"/>
      <c r="L499" s="316"/>
      <c r="M499" s="316"/>
      <c r="N499" s="316"/>
    </row>
    <row r="500" spans="8:14" x14ac:dyDescent="0.25">
      <c r="H500" s="65"/>
      <c r="I500" s="66"/>
      <c r="K500" s="316"/>
      <c r="L500" s="316"/>
      <c r="M500" s="316"/>
      <c r="N500" s="316"/>
    </row>
    <row r="501" spans="8:14" x14ac:dyDescent="0.25">
      <c r="H501" s="65"/>
      <c r="I501" s="66"/>
      <c r="K501" s="316"/>
      <c r="L501" s="316"/>
      <c r="M501" s="316"/>
      <c r="N501" s="316"/>
    </row>
    <row r="502" spans="8:14" x14ac:dyDescent="0.25">
      <c r="H502" s="65"/>
      <c r="I502" s="66"/>
      <c r="K502" s="316"/>
      <c r="L502" s="316"/>
      <c r="M502" s="316"/>
      <c r="N502" s="316"/>
    </row>
    <row r="503" spans="8:14" x14ac:dyDescent="0.25">
      <c r="H503" s="65"/>
      <c r="I503" s="66"/>
      <c r="K503" s="316"/>
      <c r="L503" s="316"/>
      <c r="M503" s="316"/>
      <c r="N503" s="316"/>
    </row>
    <row r="504" spans="8:14" x14ac:dyDescent="0.25">
      <c r="H504" s="65"/>
      <c r="I504" s="66"/>
      <c r="K504" s="316"/>
      <c r="L504" s="316"/>
      <c r="M504" s="316"/>
      <c r="N504" s="316"/>
    </row>
    <row r="505" spans="8:14" x14ac:dyDescent="0.25">
      <c r="H505" s="65"/>
      <c r="I505" s="66"/>
      <c r="K505" s="316"/>
      <c r="L505" s="316"/>
      <c r="M505" s="316"/>
      <c r="N505" s="316"/>
    </row>
    <row r="506" spans="8:14" x14ac:dyDescent="0.25">
      <c r="H506" s="65"/>
      <c r="I506" s="66"/>
      <c r="K506" s="316"/>
      <c r="L506" s="316"/>
      <c r="M506" s="316"/>
      <c r="N506" s="316"/>
    </row>
    <row r="507" spans="8:14" x14ac:dyDescent="0.25">
      <c r="H507" s="65"/>
      <c r="I507" s="66"/>
      <c r="K507" s="316"/>
      <c r="L507" s="316"/>
      <c r="M507" s="316"/>
      <c r="N507" s="316"/>
    </row>
    <row r="508" spans="8:14" x14ac:dyDescent="0.25">
      <c r="H508" s="65"/>
      <c r="I508" s="66"/>
      <c r="K508" s="316"/>
      <c r="L508" s="316"/>
      <c r="M508" s="316"/>
      <c r="N508" s="316"/>
    </row>
    <row r="509" spans="8:14" x14ac:dyDescent="0.25">
      <c r="H509" s="65"/>
      <c r="I509" s="66"/>
      <c r="K509" s="316"/>
      <c r="L509" s="316"/>
      <c r="M509" s="316"/>
      <c r="N509" s="316"/>
    </row>
    <row r="510" spans="8:14" x14ac:dyDescent="0.25">
      <c r="H510" s="65"/>
      <c r="I510" s="66"/>
      <c r="K510" s="316"/>
      <c r="L510" s="316"/>
      <c r="M510" s="316"/>
      <c r="N510" s="316"/>
    </row>
    <row r="511" spans="8:14" x14ac:dyDescent="0.25">
      <c r="H511" s="65"/>
      <c r="I511" s="66"/>
      <c r="K511" s="316"/>
      <c r="L511" s="316"/>
      <c r="M511" s="316"/>
      <c r="N511" s="316"/>
    </row>
    <row r="512" spans="8:14" x14ac:dyDescent="0.25">
      <c r="H512" s="65"/>
      <c r="I512" s="66"/>
      <c r="K512" s="316"/>
      <c r="L512" s="316"/>
      <c r="M512" s="316"/>
      <c r="N512" s="316"/>
    </row>
    <row r="513" spans="8:14" x14ac:dyDescent="0.25">
      <c r="H513" s="65"/>
      <c r="I513" s="66"/>
      <c r="K513" s="316"/>
      <c r="L513" s="316"/>
      <c r="M513" s="316"/>
      <c r="N513" s="316"/>
    </row>
    <row r="514" spans="8:14" x14ac:dyDescent="0.25">
      <c r="H514" s="65"/>
      <c r="I514" s="66"/>
      <c r="K514" s="316"/>
      <c r="L514" s="316"/>
      <c r="M514" s="316"/>
      <c r="N514" s="316"/>
    </row>
    <row r="515" spans="8:14" x14ac:dyDescent="0.25">
      <c r="H515" s="65"/>
      <c r="I515" s="66"/>
      <c r="K515" s="316"/>
      <c r="L515" s="316"/>
      <c r="M515" s="316"/>
      <c r="N515" s="316"/>
    </row>
    <row r="516" spans="8:14" x14ac:dyDescent="0.25">
      <c r="H516" s="65"/>
      <c r="I516" s="66"/>
      <c r="K516" s="316"/>
      <c r="L516" s="316"/>
      <c r="M516" s="316"/>
      <c r="N516" s="316"/>
    </row>
    <row r="517" spans="8:14" x14ac:dyDescent="0.25">
      <c r="H517" s="65"/>
      <c r="I517" s="66"/>
      <c r="K517" s="316"/>
      <c r="L517" s="316"/>
      <c r="M517" s="316"/>
      <c r="N517" s="316"/>
    </row>
    <row r="518" spans="8:14" x14ac:dyDescent="0.25">
      <c r="H518" s="65"/>
      <c r="I518" s="66"/>
      <c r="K518" s="316"/>
      <c r="L518" s="316"/>
      <c r="M518" s="316"/>
      <c r="N518" s="316"/>
    </row>
    <row r="519" spans="8:14" x14ac:dyDescent="0.25">
      <c r="H519" s="65"/>
      <c r="I519" s="66"/>
      <c r="K519" s="316"/>
      <c r="L519" s="316"/>
      <c r="M519" s="316"/>
      <c r="N519" s="316"/>
    </row>
    <row r="520" spans="8:14" x14ac:dyDescent="0.25">
      <c r="H520" s="65"/>
      <c r="I520" s="66"/>
      <c r="K520" s="316"/>
      <c r="L520" s="316"/>
      <c r="M520" s="316"/>
      <c r="N520" s="316"/>
    </row>
    <row r="521" spans="8:14" x14ac:dyDescent="0.25">
      <c r="H521" s="65"/>
      <c r="I521" s="66"/>
      <c r="K521" s="316"/>
      <c r="L521" s="316"/>
      <c r="M521" s="316"/>
      <c r="N521" s="316"/>
    </row>
    <row r="522" spans="8:14" x14ac:dyDescent="0.25">
      <c r="H522" s="65"/>
      <c r="I522" s="66"/>
      <c r="K522" s="316"/>
      <c r="L522" s="316"/>
      <c r="M522" s="316"/>
      <c r="N522" s="316"/>
    </row>
    <row r="523" spans="8:14" x14ac:dyDescent="0.25">
      <c r="H523" s="65"/>
      <c r="I523" s="66"/>
      <c r="K523" s="316"/>
      <c r="L523" s="316"/>
      <c r="M523" s="316"/>
      <c r="N523" s="316"/>
    </row>
    <row r="524" spans="8:14" x14ac:dyDescent="0.25">
      <c r="H524" s="65"/>
      <c r="I524" s="66"/>
      <c r="K524" s="316"/>
      <c r="L524" s="316"/>
      <c r="M524" s="316"/>
      <c r="N524" s="316"/>
    </row>
    <row r="525" spans="8:14" x14ac:dyDescent="0.25">
      <c r="H525" s="65"/>
      <c r="I525" s="66"/>
      <c r="K525" s="316"/>
      <c r="L525" s="316"/>
      <c r="M525" s="316"/>
      <c r="N525" s="316"/>
    </row>
    <row r="526" spans="8:14" x14ac:dyDescent="0.25">
      <c r="H526" s="65"/>
      <c r="I526" s="66"/>
      <c r="K526" s="316"/>
      <c r="L526" s="316"/>
      <c r="M526" s="316"/>
      <c r="N526" s="316"/>
    </row>
    <row r="527" spans="8:14" x14ac:dyDescent="0.25">
      <c r="H527" s="65"/>
      <c r="I527" s="66"/>
      <c r="K527" s="316"/>
      <c r="L527" s="316"/>
      <c r="M527" s="316"/>
      <c r="N527" s="316"/>
    </row>
    <row r="528" spans="8:14" x14ac:dyDescent="0.25">
      <c r="H528" s="65"/>
      <c r="I528" s="66"/>
      <c r="K528" s="316"/>
      <c r="L528" s="316"/>
      <c r="M528" s="316"/>
      <c r="N528" s="316"/>
    </row>
    <row r="529" spans="8:14" x14ac:dyDescent="0.25">
      <c r="H529" s="65"/>
      <c r="I529" s="66"/>
      <c r="K529" s="316"/>
      <c r="L529" s="316"/>
      <c r="M529" s="316"/>
      <c r="N529" s="316"/>
    </row>
    <row r="530" spans="8:14" x14ac:dyDescent="0.25">
      <c r="H530" s="65"/>
      <c r="I530" s="66"/>
      <c r="K530" s="316"/>
      <c r="L530" s="316"/>
      <c r="M530" s="316"/>
      <c r="N530" s="316"/>
    </row>
    <row r="531" spans="8:14" x14ac:dyDescent="0.25">
      <c r="H531" s="65"/>
      <c r="I531" s="66"/>
      <c r="K531" s="316"/>
      <c r="L531" s="316"/>
      <c r="M531" s="316"/>
      <c r="N531" s="316"/>
    </row>
    <row r="532" spans="8:14" x14ac:dyDescent="0.25">
      <c r="H532" s="65"/>
      <c r="I532" s="66"/>
      <c r="K532" s="316"/>
      <c r="L532" s="316"/>
      <c r="M532" s="316"/>
      <c r="N532" s="316"/>
    </row>
    <row r="533" spans="8:14" x14ac:dyDescent="0.25">
      <c r="H533" s="65"/>
      <c r="I533" s="66"/>
      <c r="K533" s="316"/>
      <c r="L533" s="316"/>
      <c r="M533" s="316"/>
      <c r="N533" s="316"/>
    </row>
    <row r="534" spans="8:14" x14ac:dyDescent="0.25">
      <c r="H534" s="65"/>
      <c r="I534" s="66"/>
      <c r="K534" s="316"/>
      <c r="L534" s="316"/>
      <c r="M534" s="316"/>
      <c r="N534" s="316"/>
    </row>
    <row r="535" spans="8:14" x14ac:dyDescent="0.25">
      <c r="H535" s="65"/>
      <c r="I535" s="66"/>
      <c r="K535" s="316"/>
      <c r="L535" s="316"/>
      <c r="M535" s="316"/>
      <c r="N535" s="316"/>
    </row>
    <row r="536" spans="8:14" x14ac:dyDescent="0.25">
      <c r="H536" s="65"/>
      <c r="I536" s="66"/>
      <c r="K536" s="316"/>
      <c r="L536" s="316"/>
      <c r="M536" s="316"/>
      <c r="N536" s="316"/>
    </row>
    <row r="537" spans="8:14" x14ac:dyDescent="0.25">
      <c r="H537" s="65"/>
      <c r="I537" s="66"/>
      <c r="K537" s="316"/>
      <c r="L537" s="316"/>
      <c r="M537" s="316"/>
      <c r="N537" s="316"/>
    </row>
    <row r="538" spans="8:14" x14ac:dyDescent="0.25">
      <c r="H538" s="65"/>
      <c r="I538" s="66"/>
      <c r="K538" s="316"/>
      <c r="L538" s="316"/>
      <c r="M538" s="316"/>
      <c r="N538" s="316"/>
    </row>
    <row r="539" spans="8:14" x14ac:dyDescent="0.25">
      <c r="H539" s="65"/>
      <c r="I539" s="66"/>
      <c r="K539" s="316"/>
      <c r="L539" s="316"/>
      <c r="M539" s="316"/>
      <c r="N539" s="316"/>
    </row>
    <row r="540" spans="8:14" x14ac:dyDescent="0.25">
      <c r="H540" s="65"/>
      <c r="I540" s="66"/>
      <c r="K540" s="316"/>
      <c r="L540" s="316"/>
      <c r="M540" s="316"/>
      <c r="N540" s="316"/>
    </row>
    <row r="541" spans="8:14" x14ac:dyDescent="0.25">
      <c r="H541" s="65"/>
      <c r="I541" s="66"/>
      <c r="K541" s="316"/>
      <c r="L541" s="316"/>
      <c r="M541" s="316"/>
      <c r="N541" s="316"/>
    </row>
    <row r="542" spans="8:14" x14ac:dyDescent="0.25">
      <c r="H542" s="65"/>
      <c r="I542" s="66"/>
      <c r="K542" s="316"/>
      <c r="L542" s="316"/>
      <c r="M542" s="316"/>
      <c r="N542" s="316"/>
    </row>
    <row r="543" spans="8:14" x14ac:dyDescent="0.25">
      <c r="H543" s="65"/>
      <c r="I543" s="66"/>
      <c r="K543" s="316"/>
      <c r="L543" s="316"/>
      <c r="M543" s="316"/>
      <c r="N543" s="316"/>
    </row>
    <row r="544" spans="8:14" x14ac:dyDescent="0.25">
      <c r="H544" s="65"/>
      <c r="I544" s="66"/>
      <c r="K544" s="316"/>
      <c r="L544" s="316"/>
      <c r="M544" s="316"/>
      <c r="N544" s="316"/>
    </row>
    <row r="545" spans="8:14" x14ac:dyDescent="0.25">
      <c r="H545" s="65"/>
      <c r="I545" s="66"/>
      <c r="K545" s="316"/>
      <c r="L545" s="316"/>
      <c r="M545" s="316"/>
      <c r="N545" s="316"/>
    </row>
    <row r="546" spans="8:14" x14ac:dyDescent="0.25">
      <c r="H546" s="65"/>
      <c r="I546" s="66"/>
      <c r="K546" s="316"/>
      <c r="L546" s="316"/>
      <c r="M546" s="316"/>
      <c r="N546" s="316"/>
    </row>
    <row r="547" spans="8:14" x14ac:dyDescent="0.25">
      <c r="H547" s="65"/>
      <c r="I547" s="66"/>
      <c r="K547" s="316"/>
      <c r="L547" s="316"/>
      <c r="M547" s="316"/>
      <c r="N547" s="316"/>
    </row>
    <row r="548" spans="8:14" x14ac:dyDescent="0.25">
      <c r="H548" s="65"/>
      <c r="I548" s="66"/>
      <c r="K548" s="316"/>
      <c r="L548" s="316"/>
      <c r="M548" s="316"/>
      <c r="N548" s="316"/>
    </row>
    <row r="549" spans="8:14" x14ac:dyDescent="0.25">
      <c r="H549" s="65"/>
      <c r="I549" s="66"/>
      <c r="K549" s="316"/>
      <c r="L549" s="316"/>
      <c r="M549" s="316"/>
      <c r="N549" s="316"/>
    </row>
    <row r="550" spans="8:14" x14ac:dyDescent="0.25">
      <c r="H550" s="65"/>
      <c r="I550" s="66"/>
      <c r="K550" s="316"/>
      <c r="L550" s="316"/>
      <c r="M550" s="316"/>
      <c r="N550" s="316"/>
    </row>
    <row r="551" spans="8:14" x14ac:dyDescent="0.25">
      <c r="H551" s="65"/>
      <c r="I551" s="66"/>
      <c r="K551" s="316"/>
      <c r="L551" s="316"/>
      <c r="M551" s="316"/>
      <c r="N551" s="316"/>
    </row>
    <row r="552" spans="8:14" x14ac:dyDescent="0.25">
      <c r="H552" s="65"/>
      <c r="I552" s="66"/>
      <c r="K552" s="316"/>
      <c r="L552" s="316"/>
      <c r="M552" s="316"/>
      <c r="N552" s="316"/>
    </row>
    <row r="553" spans="8:14" x14ac:dyDescent="0.25">
      <c r="H553" s="65"/>
      <c r="I553" s="66"/>
      <c r="K553" s="316"/>
      <c r="L553" s="316"/>
      <c r="M553" s="316"/>
      <c r="N553" s="316"/>
    </row>
    <row r="554" spans="8:14" x14ac:dyDescent="0.25">
      <c r="H554" s="65"/>
      <c r="I554" s="66"/>
      <c r="K554" s="316"/>
      <c r="L554" s="316"/>
      <c r="M554" s="316"/>
      <c r="N554" s="316"/>
    </row>
    <row r="555" spans="8:14" x14ac:dyDescent="0.25">
      <c r="H555" s="65"/>
      <c r="I555" s="66"/>
      <c r="K555" s="316"/>
      <c r="L555" s="316"/>
      <c r="M555" s="316"/>
      <c r="N555" s="316"/>
    </row>
    <row r="556" spans="8:14" x14ac:dyDescent="0.25">
      <c r="H556" s="65"/>
      <c r="I556" s="66"/>
      <c r="K556" s="316"/>
      <c r="L556" s="316"/>
      <c r="M556" s="316"/>
      <c r="N556" s="316"/>
    </row>
    <row r="557" spans="8:14" x14ac:dyDescent="0.25">
      <c r="H557" s="65"/>
      <c r="I557" s="66"/>
      <c r="K557" s="316"/>
      <c r="L557" s="316"/>
      <c r="M557" s="316"/>
      <c r="N557" s="316"/>
    </row>
    <row r="558" spans="8:14" x14ac:dyDescent="0.25">
      <c r="H558" s="65"/>
      <c r="I558" s="66"/>
      <c r="K558" s="316"/>
      <c r="L558" s="316"/>
      <c r="M558" s="316"/>
      <c r="N558" s="316"/>
    </row>
    <row r="559" spans="8:14" x14ac:dyDescent="0.25">
      <c r="H559" s="65"/>
      <c r="I559" s="66"/>
      <c r="K559" s="316"/>
      <c r="L559" s="316"/>
      <c r="M559" s="316"/>
      <c r="N559" s="316"/>
    </row>
    <row r="560" spans="8:14" x14ac:dyDescent="0.25">
      <c r="H560" s="65"/>
      <c r="I560" s="66"/>
      <c r="K560" s="316"/>
      <c r="L560" s="316"/>
      <c r="M560" s="316"/>
      <c r="N560" s="316"/>
    </row>
    <row r="561" spans="8:14" x14ac:dyDescent="0.25">
      <c r="H561" s="65"/>
      <c r="I561" s="66"/>
      <c r="K561" s="316"/>
      <c r="L561" s="316"/>
      <c r="M561" s="316"/>
      <c r="N561" s="316"/>
    </row>
    <row r="562" spans="8:14" x14ac:dyDescent="0.25">
      <c r="H562" s="65"/>
      <c r="I562" s="66"/>
      <c r="K562" s="316"/>
      <c r="L562" s="316"/>
      <c r="M562" s="316"/>
      <c r="N562" s="316"/>
    </row>
    <row r="563" spans="8:14" x14ac:dyDescent="0.25">
      <c r="H563" s="65"/>
      <c r="I563" s="66"/>
      <c r="K563" s="316"/>
      <c r="L563" s="316"/>
      <c r="M563" s="316"/>
      <c r="N563" s="316"/>
    </row>
    <row r="564" spans="8:14" x14ac:dyDescent="0.25">
      <c r="H564" s="65"/>
      <c r="I564" s="66"/>
      <c r="K564" s="316"/>
      <c r="L564" s="316"/>
      <c r="M564" s="316"/>
      <c r="N564" s="316"/>
    </row>
    <row r="565" spans="8:14" x14ac:dyDescent="0.25">
      <c r="H565" s="65"/>
      <c r="I565" s="66"/>
      <c r="K565" s="316"/>
      <c r="L565" s="316"/>
      <c r="M565" s="316"/>
      <c r="N565" s="316"/>
    </row>
    <row r="566" spans="8:14" x14ac:dyDescent="0.25">
      <c r="H566" s="65"/>
      <c r="I566" s="66"/>
      <c r="K566" s="316"/>
      <c r="L566" s="316"/>
      <c r="M566" s="316"/>
      <c r="N566" s="316"/>
    </row>
    <row r="567" spans="8:14" x14ac:dyDescent="0.25">
      <c r="H567" s="65"/>
      <c r="I567" s="66"/>
      <c r="K567" s="316"/>
      <c r="L567" s="316"/>
      <c r="M567" s="316"/>
      <c r="N567" s="316"/>
    </row>
    <row r="568" spans="8:14" x14ac:dyDescent="0.25">
      <c r="H568" s="65"/>
      <c r="I568" s="66"/>
      <c r="K568" s="316"/>
      <c r="L568" s="316"/>
      <c r="M568" s="316"/>
      <c r="N568" s="316"/>
    </row>
    <row r="569" spans="8:14" x14ac:dyDescent="0.25">
      <c r="H569" s="65"/>
      <c r="I569" s="66"/>
      <c r="K569" s="316"/>
      <c r="L569" s="316"/>
      <c r="M569" s="316"/>
      <c r="N569" s="316"/>
    </row>
    <row r="570" spans="8:14" x14ac:dyDescent="0.25">
      <c r="H570" s="65"/>
      <c r="I570" s="66"/>
      <c r="K570" s="316"/>
      <c r="L570" s="316"/>
      <c r="M570" s="316"/>
      <c r="N570" s="316"/>
    </row>
    <row r="571" spans="8:14" x14ac:dyDescent="0.25">
      <c r="H571" s="65"/>
      <c r="I571" s="66"/>
      <c r="K571" s="316"/>
      <c r="L571" s="316"/>
      <c r="M571" s="316"/>
      <c r="N571" s="316"/>
    </row>
    <row r="572" spans="8:14" x14ac:dyDescent="0.25">
      <c r="H572" s="65"/>
      <c r="I572" s="66"/>
      <c r="K572" s="316"/>
      <c r="L572" s="316"/>
      <c r="M572" s="316"/>
      <c r="N572" s="316"/>
    </row>
    <row r="573" spans="8:14" x14ac:dyDescent="0.25">
      <c r="H573" s="65"/>
      <c r="I573" s="66"/>
      <c r="K573" s="316"/>
      <c r="L573" s="316"/>
      <c r="M573" s="316"/>
      <c r="N573" s="316"/>
    </row>
    <row r="574" spans="8:14" x14ac:dyDescent="0.25">
      <c r="H574" s="65"/>
      <c r="I574" s="66"/>
      <c r="K574" s="316"/>
      <c r="L574" s="316"/>
      <c r="M574" s="316"/>
      <c r="N574" s="316"/>
    </row>
    <row r="575" spans="8:14" x14ac:dyDescent="0.25">
      <c r="H575" s="65"/>
      <c r="I575" s="66"/>
      <c r="K575" s="316"/>
      <c r="L575" s="316"/>
      <c r="M575" s="316"/>
      <c r="N575" s="316"/>
    </row>
    <row r="576" spans="8:14" x14ac:dyDescent="0.25">
      <c r="H576" s="65"/>
      <c r="I576" s="66"/>
      <c r="K576" s="316"/>
      <c r="L576" s="316"/>
      <c r="M576" s="316"/>
      <c r="N576" s="316"/>
    </row>
    <row r="577" spans="8:14" x14ac:dyDescent="0.25">
      <c r="H577" s="65"/>
      <c r="I577" s="66"/>
      <c r="K577" s="316"/>
      <c r="L577" s="316"/>
      <c r="M577" s="316"/>
      <c r="N577" s="316"/>
    </row>
    <row r="578" spans="8:14" x14ac:dyDescent="0.25">
      <c r="H578" s="65"/>
      <c r="I578" s="66"/>
      <c r="K578" s="316"/>
      <c r="L578" s="316"/>
      <c r="M578" s="316"/>
      <c r="N578" s="316"/>
    </row>
    <row r="579" spans="8:14" x14ac:dyDescent="0.25">
      <c r="H579" s="65"/>
      <c r="I579" s="66"/>
      <c r="K579" s="316"/>
      <c r="L579" s="316"/>
      <c r="M579" s="316"/>
      <c r="N579" s="316"/>
    </row>
    <row r="580" spans="8:14" x14ac:dyDescent="0.25">
      <c r="H580" s="65"/>
      <c r="I580" s="66"/>
      <c r="K580" s="316"/>
      <c r="L580" s="316"/>
      <c r="M580" s="316"/>
      <c r="N580" s="316"/>
    </row>
    <row r="581" spans="8:14" x14ac:dyDescent="0.25">
      <c r="H581" s="65"/>
      <c r="I581" s="66"/>
      <c r="K581" s="316"/>
      <c r="L581" s="316"/>
      <c r="M581" s="316"/>
      <c r="N581" s="316"/>
    </row>
    <row r="582" spans="8:14" x14ac:dyDescent="0.25">
      <c r="H582" s="65"/>
      <c r="I582" s="66"/>
      <c r="K582" s="316"/>
      <c r="L582" s="316"/>
      <c r="M582" s="316"/>
      <c r="N582" s="316"/>
    </row>
    <row r="583" spans="8:14" x14ac:dyDescent="0.25">
      <c r="H583" s="65"/>
      <c r="I583" s="66"/>
      <c r="K583" s="316"/>
      <c r="L583" s="316"/>
      <c r="M583" s="316"/>
      <c r="N583" s="316"/>
    </row>
    <row r="584" spans="8:14" x14ac:dyDescent="0.25">
      <c r="H584" s="65"/>
      <c r="I584" s="66"/>
      <c r="K584" s="316"/>
      <c r="L584" s="316"/>
      <c r="M584" s="316"/>
      <c r="N584" s="316"/>
    </row>
    <row r="585" spans="8:14" x14ac:dyDescent="0.25">
      <c r="H585" s="65"/>
      <c r="I585" s="66"/>
      <c r="K585" s="316"/>
      <c r="L585" s="316"/>
      <c r="M585" s="316"/>
      <c r="N585" s="316"/>
    </row>
    <row r="586" spans="8:14" x14ac:dyDescent="0.25">
      <c r="H586" s="65"/>
      <c r="I586" s="66"/>
      <c r="K586" s="316"/>
      <c r="L586" s="316"/>
      <c r="M586" s="316"/>
      <c r="N586" s="316"/>
    </row>
    <row r="587" spans="8:14" x14ac:dyDescent="0.25">
      <c r="H587" s="65"/>
      <c r="I587" s="66"/>
      <c r="K587" s="316"/>
      <c r="L587" s="316"/>
      <c r="M587" s="316"/>
      <c r="N587" s="316"/>
    </row>
    <row r="588" spans="8:14" x14ac:dyDescent="0.25">
      <c r="H588" s="65"/>
      <c r="I588" s="66"/>
      <c r="K588" s="316"/>
      <c r="L588" s="316"/>
      <c r="M588" s="316"/>
      <c r="N588" s="316"/>
    </row>
    <row r="589" spans="8:14" x14ac:dyDescent="0.25">
      <c r="H589" s="65"/>
      <c r="I589" s="66"/>
      <c r="K589" s="316"/>
      <c r="L589" s="316"/>
      <c r="M589" s="316"/>
      <c r="N589" s="316"/>
    </row>
    <row r="590" spans="8:14" x14ac:dyDescent="0.25">
      <c r="H590" s="65"/>
      <c r="I590" s="66"/>
      <c r="K590" s="316"/>
      <c r="L590" s="316"/>
      <c r="M590" s="316"/>
      <c r="N590" s="316"/>
    </row>
    <row r="591" spans="8:14" x14ac:dyDescent="0.25">
      <c r="H591" s="65"/>
      <c r="I591" s="66"/>
      <c r="K591" s="316"/>
      <c r="L591" s="316"/>
      <c r="M591" s="316"/>
      <c r="N591" s="316"/>
    </row>
    <row r="592" spans="8:14" x14ac:dyDescent="0.25">
      <c r="H592" s="65"/>
      <c r="I592" s="66"/>
      <c r="K592" s="316"/>
      <c r="L592" s="316"/>
      <c r="M592" s="316"/>
      <c r="N592" s="316"/>
    </row>
    <row r="593" spans="8:14" x14ac:dyDescent="0.25">
      <c r="H593" s="65"/>
      <c r="I593" s="66"/>
      <c r="K593" s="316"/>
      <c r="L593" s="316"/>
      <c r="M593" s="316"/>
      <c r="N593" s="316"/>
    </row>
    <row r="594" spans="8:14" x14ac:dyDescent="0.25">
      <c r="H594" s="65"/>
      <c r="I594" s="66"/>
      <c r="K594" s="316"/>
      <c r="L594" s="316"/>
      <c r="M594" s="316"/>
      <c r="N594" s="316"/>
    </row>
    <row r="595" spans="8:14" x14ac:dyDescent="0.25">
      <c r="H595" s="65"/>
      <c r="I595" s="66"/>
      <c r="K595" s="316"/>
      <c r="L595" s="316"/>
      <c r="M595" s="316"/>
      <c r="N595" s="316"/>
    </row>
    <row r="596" spans="8:14" x14ac:dyDescent="0.25">
      <c r="H596" s="65"/>
      <c r="I596" s="66"/>
      <c r="K596" s="316"/>
      <c r="L596" s="316"/>
      <c r="M596" s="316"/>
      <c r="N596" s="316"/>
    </row>
    <row r="597" spans="8:14" x14ac:dyDescent="0.25">
      <c r="H597" s="65"/>
      <c r="I597" s="66"/>
      <c r="K597" s="316"/>
      <c r="L597" s="316"/>
      <c r="M597" s="316"/>
      <c r="N597" s="316"/>
    </row>
    <row r="598" spans="8:14" x14ac:dyDescent="0.25">
      <c r="H598" s="65"/>
      <c r="I598" s="66"/>
      <c r="K598" s="316"/>
      <c r="L598" s="316"/>
      <c r="M598" s="316"/>
      <c r="N598" s="316"/>
    </row>
    <row r="599" spans="8:14" x14ac:dyDescent="0.25">
      <c r="H599" s="65"/>
      <c r="I599" s="66"/>
      <c r="K599" s="316"/>
      <c r="L599" s="316"/>
      <c r="M599" s="316"/>
      <c r="N599" s="316"/>
    </row>
    <row r="600" spans="8:14" x14ac:dyDescent="0.25">
      <c r="H600" s="65"/>
      <c r="I600" s="66"/>
      <c r="K600" s="316"/>
      <c r="L600" s="316"/>
      <c r="M600" s="316"/>
      <c r="N600" s="316"/>
    </row>
    <row r="601" spans="8:14" x14ac:dyDescent="0.25">
      <c r="H601" s="65"/>
      <c r="I601" s="66"/>
      <c r="K601" s="316"/>
      <c r="L601" s="316"/>
      <c r="M601" s="316"/>
      <c r="N601" s="316"/>
    </row>
    <row r="602" spans="8:14" x14ac:dyDescent="0.25">
      <c r="H602" s="65"/>
      <c r="I602" s="66"/>
      <c r="K602" s="316"/>
      <c r="L602" s="316"/>
      <c r="M602" s="316"/>
      <c r="N602" s="316"/>
    </row>
    <row r="603" spans="8:14" x14ac:dyDescent="0.25">
      <c r="H603" s="65"/>
      <c r="I603" s="66"/>
      <c r="K603" s="316"/>
      <c r="L603" s="316"/>
      <c r="M603" s="316"/>
      <c r="N603" s="316"/>
    </row>
    <row r="604" spans="8:14" x14ac:dyDescent="0.25">
      <c r="H604" s="65"/>
      <c r="I604" s="66"/>
      <c r="K604" s="316"/>
      <c r="L604" s="316"/>
      <c r="M604" s="316"/>
      <c r="N604" s="316"/>
    </row>
    <row r="605" spans="8:14" x14ac:dyDescent="0.25">
      <c r="H605" s="65"/>
      <c r="I605" s="66"/>
      <c r="K605" s="316"/>
      <c r="L605" s="316"/>
      <c r="M605" s="316"/>
      <c r="N605" s="316"/>
    </row>
    <row r="606" spans="8:14" x14ac:dyDescent="0.25">
      <c r="H606" s="65"/>
      <c r="I606" s="66"/>
      <c r="K606" s="316"/>
      <c r="L606" s="316"/>
      <c r="M606" s="316"/>
      <c r="N606" s="316"/>
    </row>
    <row r="607" spans="8:14" x14ac:dyDescent="0.25">
      <c r="H607" s="65"/>
      <c r="I607" s="66"/>
      <c r="K607" s="316"/>
      <c r="L607" s="316"/>
      <c r="M607" s="316"/>
      <c r="N607" s="316"/>
    </row>
    <row r="608" spans="8:14" x14ac:dyDescent="0.25">
      <c r="H608" s="65"/>
      <c r="I608" s="66"/>
      <c r="K608" s="316"/>
      <c r="L608" s="316"/>
      <c r="M608" s="316"/>
      <c r="N608" s="316"/>
    </row>
    <row r="609" spans="8:14" x14ac:dyDescent="0.25">
      <c r="H609" s="65"/>
      <c r="I609" s="66"/>
      <c r="K609" s="316"/>
      <c r="L609" s="316"/>
      <c r="M609" s="316"/>
      <c r="N609" s="316"/>
    </row>
    <row r="610" spans="8:14" x14ac:dyDescent="0.25">
      <c r="H610" s="65"/>
      <c r="I610" s="66"/>
      <c r="K610" s="316"/>
      <c r="L610" s="316"/>
      <c r="M610" s="316"/>
      <c r="N610" s="316"/>
    </row>
    <row r="611" spans="8:14" x14ac:dyDescent="0.25">
      <c r="H611" s="65"/>
      <c r="I611" s="66"/>
      <c r="K611" s="316"/>
      <c r="L611" s="316"/>
      <c r="M611" s="316"/>
      <c r="N611" s="316"/>
    </row>
    <row r="612" spans="8:14" x14ac:dyDescent="0.25">
      <c r="H612" s="65"/>
      <c r="I612" s="66"/>
      <c r="K612" s="316"/>
      <c r="L612" s="316"/>
      <c r="M612" s="316"/>
      <c r="N612" s="316"/>
    </row>
    <row r="613" spans="8:14" x14ac:dyDescent="0.25">
      <c r="H613" s="65"/>
      <c r="I613" s="66"/>
      <c r="K613" s="316"/>
      <c r="L613" s="316"/>
      <c r="M613" s="316"/>
      <c r="N613" s="316"/>
    </row>
    <row r="614" spans="8:14" x14ac:dyDescent="0.25">
      <c r="H614" s="65"/>
      <c r="I614" s="66"/>
    </row>
    <row r="615" spans="8:14" x14ac:dyDescent="0.25">
      <c r="H615" s="65"/>
      <c r="I615" s="66"/>
    </row>
    <row r="616" spans="8:14" x14ac:dyDescent="0.25">
      <c r="H616" s="65"/>
      <c r="I616" s="66"/>
    </row>
    <row r="617" spans="8:14" x14ac:dyDescent="0.25">
      <c r="H617" s="65"/>
      <c r="I617" s="66"/>
    </row>
    <row r="618" spans="8:14" x14ac:dyDescent="0.25">
      <c r="H618" s="65"/>
      <c r="I618" s="66"/>
    </row>
    <row r="619" spans="8:14" x14ac:dyDescent="0.25">
      <c r="H619" s="65"/>
      <c r="I619" s="66"/>
    </row>
    <row r="620" spans="8:14" x14ac:dyDescent="0.25">
      <c r="H620" s="65"/>
      <c r="I620" s="66"/>
    </row>
    <row r="621" spans="8:14" x14ac:dyDescent="0.25">
      <c r="H621" s="65"/>
      <c r="I621" s="66"/>
    </row>
    <row r="622" spans="8:14" x14ac:dyDescent="0.25">
      <c r="H622" s="65"/>
      <c r="I622" s="66"/>
    </row>
    <row r="623" spans="8:14" x14ac:dyDescent="0.25">
      <c r="H623" s="65"/>
      <c r="I623" s="66"/>
    </row>
    <row r="624" spans="8:14" x14ac:dyDescent="0.25">
      <c r="H624" s="65"/>
      <c r="I624" s="66"/>
    </row>
    <row r="625" spans="8:9" x14ac:dyDescent="0.25">
      <c r="H625" s="65"/>
      <c r="I625" s="66"/>
    </row>
    <row r="626" spans="8:9" x14ac:dyDescent="0.25">
      <c r="H626" s="65"/>
      <c r="I626" s="66"/>
    </row>
    <row r="627" spans="8:9" x14ac:dyDescent="0.25">
      <c r="H627" s="65"/>
      <c r="I627" s="66"/>
    </row>
    <row r="628" spans="8:9" x14ac:dyDescent="0.25">
      <c r="H628" s="65"/>
      <c r="I628" s="66"/>
    </row>
    <row r="629" spans="8:9" x14ac:dyDescent="0.25">
      <c r="H629" s="65"/>
      <c r="I629" s="66"/>
    </row>
    <row r="630" spans="8:9" x14ac:dyDescent="0.25">
      <c r="H630" s="65"/>
      <c r="I630" s="66"/>
    </row>
    <row r="631" spans="8:9" x14ac:dyDescent="0.25">
      <c r="H631" s="65"/>
      <c r="I631" s="66"/>
    </row>
    <row r="632" spans="8:9" x14ac:dyDescent="0.25">
      <c r="H632" s="65"/>
      <c r="I632" s="66"/>
    </row>
    <row r="633" spans="8:9" x14ac:dyDescent="0.25">
      <c r="H633" s="65"/>
      <c r="I633" s="66"/>
    </row>
    <row r="634" spans="8:9" x14ac:dyDescent="0.25">
      <c r="H634" s="65"/>
      <c r="I634" s="66"/>
    </row>
    <row r="635" spans="8:9" x14ac:dyDescent="0.25">
      <c r="H635" s="65"/>
      <c r="I635" s="66"/>
    </row>
    <row r="636" spans="8:9" x14ac:dyDescent="0.25">
      <c r="H636" s="65"/>
      <c r="I636" s="66"/>
    </row>
    <row r="637" spans="8:9" x14ac:dyDescent="0.25">
      <c r="H637" s="65"/>
      <c r="I637" s="66"/>
    </row>
    <row r="638" spans="8:9" x14ac:dyDescent="0.25">
      <c r="H638" s="65"/>
      <c r="I638" s="66"/>
    </row>
    <row r="639" spans="8:9" x14ac:dyDescent="0.25">
      <c r="H639" s="65"/>
      <c r="I639" s="66"/>
    </row>
    <row r="640" spans="8:9" x14ac:dyDescent="0.25">
      <c r="H640" s="65"/>
      <c r="I640" s="66"/>
    </row>
    <row r="641" spans="8:9" x14ac:dyDescent="0.25">
      <c r="H641" s="65"/>
      <c r="I641" s="66"/>
    </row>
    <row r="642" spans="8:9" x14ac:dyDescent="0.25">
      <c r="H642" s="65"/>
      <c r="I642" s="66"/>
    </row>
    <row r="643" spans="8:9" x14ac:dyDescent="0.25">
      <c r="H643" s="65"/>
      <c r="I643" s="66"/>
    </row>
    <row r="644" spans="8:9" x14ac:dyDescent="0.25">
      <c r="H644" s="65"/>
      <c r="I644" s="66"/>
    </row>
    <row r="645" spans="8:9" x14ac:dyDescent="0.25">
      <c r="H645" s="65"/>
      <c r="I645" s="66"/>
    </row>
    <row r="646" spans="8:9" x14ac:dyDescent="0.25">
      <c r="H646" s="65"/>
      <c r="I646" s="66"/>
    </row>
    <row r="647" spans="8:9" x14ac:dyDescent="0.25">
      <c r="H647" s="65"/>
      <c r="I647" s="66"/>
    </row>
    <row r="648" spans="8:9" x14ac:dyDescent="0.25">
      <c r="H648" s="65"/>
      <c r="I648" s="66"/>
    </row>
    <row r="649" spans="8:9" x14ac:dyDescent="0.25">
      <c r="H649" s="65"/>
      <c r="I649" s="66"/>
    </row>
    <row r="650" spans="8:9" x14ac:dyDescent="0.25">
      <c r="H650" s="65"/>
      <c r="I650" s="66"/>
    </row>
    <row r="651" spans="8:9" x14ac:dyDescent="0.25">
      <c r="H651" s="65"/>
      <c r="I651" s="66"/>
    </row>
    <row r="652" spans="8:9" x14ac:dyDescent="0.25">
      <c r="H652" s="65"/>
      <c r="I652" s="66"/>
    </row>
    <row r="653" spans="8:9" x14ac:dyDescent="0.25">
      <c r="H653" s="65"/>
      <c r="I653" s="66"/>
    </row>
    <row r="654" spans="8:9" x14ac:dyDescent="0.25">
      <c r="H654" s="65"/>
      <c r="I654" s="66"/>
    </row>
    <row r="655" spans="8:9" x14ac:dyDescent="0.25">
      <c r="H655" s="65"/>
      <c r="I655" s="66"/>
    </row>
    <row r="656" spans="8:9" x14ac:dyDescent="0.25">
      <c r="H656" s="65"/>
      <c r="I656" s="66"/>
    </row>
    <row r="657" spans="8:9" x14ac:dyDescent="0.25">
      <c r="H657" s="65"/>
      <c r="I657" s="66"/>
    </row>
    <row r="658" spans="8:9" x14ac:dyDescent="0.25">
      <c r="H658" s="65"/>
      <c r="I658" s="66"/>
    </row>
    <row r="659" spans="8:9" x14ac:dyDescent="0.25">
      <c r="H659" s="65"/>
      <c r="I659" s="66"/>
    </row>
    <row r="660" spans="8:9" x14ac:dyDescent="0.25">
      <c r="H660" s="65"/>
      <c r="I660" s="66"/>
    </row>
    <row r="661" spans="8:9" x14ac:dyDescent="0.25">
      <c r="H661" s="65"/>
      <c r="I661" s="66"/>
    </row>
    <row r="662" spans="8:9" x14ac:dyDescent="0.25">
      <c r="H662" s="65"/>
      <c r="I662" s="66"/>
    </row>
    <row r="663" spans="8:9" x14ac:dyDescent="0.25">
      <c r="H663" s="65"/>
      <c r="I663" s="66"/>
    </row>
    <row r="664" spans="8:9" x14ac:dyDescent="0.25">
      <c r="H664" s="65"/>
      <c r="I664" s="66"/>
    </row>
    <row r="665" spans="8:9" x14ac:dyDescent="0.25">
      <c r="H665" s="65"/>
      <c r="I665" s="66"/>
    </row>
    <row r="666" spans="8:9" x14ac:dyDescent="0.25">
      <c r="H666" s="65"/>
      <c r="I666" s="66"/>
    </row>
    <row r="667" spans="8:9" x14ac:dyDescent="0.25">
      <c r="H667" s="65"/>
      <c r="I667" s="66"/>
    </row>
    <row r="668" spans="8:9" x14ac:dyDescent="0.25">
      <c r="H668" s="65"/>
      <c r="I668" s="66"/>
    </row>
    <row r="669" spans="8:9" x14ac:dyDescent="0.25">
      <c r="H669" s="65"/>
      <c r="I669" s="66"/>
    </row>
    <row r="670" spans="8:9" x14ac:dyDescent="0.25">
      <c r="H670" s="65"/>
      <c r="I670" s="66"/>
    </row>
    <row r="671" spans="8:9" x14ac:dyDescent="0.25">
      <c r="H671" s="65"/>
      <c r="I671" s="66"/>
    </row>
    <row r="672" spans="8:9" x14ac:dyDescent="0.25">
      <c r="H672" s="65"/>
      <c r="I672" s="66"/>
    </row>
    <row r="673" spans="8:9" x14ac:dyDescent="0.25">
      <c r="H673" s="65"/>
      <c r="I673" s="66"/>
    </row>
    <row r="674" spans="8:9" x14ac:dyDescent="0.25">
      <c r="H674" s="65"/>
      <c r="I674" s="66"/>
    </row>
    <row r="675" spans="8:9" x14ac:dyDescent="0.25">
      <c r="H675" s="65"/>
      <c r="I675" s="66"/>
    </row>
    <row r="676" spans="8:9" x14ac:dyDescent="0.25">
      <c r="H676" s="65"/>
      <c r="I676" s="66"/>
    </row>
    <row r="677" spans="8:9" x14ac:dyDescent="0.25">
      <c r="H677" s="65"/>
      <c r="I677" s="66"/>
    </row>
    <row r="678" spans="8:9" x14ac:dyDescent="0.25">
      <c r="H678" s="65"/>
      <c r="I678" s="66"/>
    </row>
    <row r="679" spans="8:9" x14ac:dyDescent="0.25">
      <c r="H679" s="65"/>
      <c r="I679" s="66"/>
    </row>
    <row r="680" spans="8:9" x14ac:dyDescent="0.25">
      <c r="H680" s="65"/>
      <c r="I680" s="66"/>
    </row>
    <row r="681" spans="8:9" x14ac:dyDescent="0.25">
      <c r="H681" s="65"/>
      <c r="I681" s="66"/>
    </row>
    <row r="682" spans="8:9" x14ac:dyDescent="0.25">
      <c r="H682" s="65"/>
      <c r="I682" s="66"/>
    </row>
    <row r="683" spans="8:9" x14ac:dyDescent="0.25">
      <c r="H683" s="65"/>
      <c r="I683" s="66"/>
    </row>
    <row r="684" spans="8:9" x14ac:dyDescent="0.25">
      <c r="H684" s="65"/>
      <c r="I684" s="66"/>
    </row>
    <row r="685" spans="8:9" x14ac:dyDescent="0.25">
      <c r="H685" s="65"/>
      <c r="I685" s="66"/>
    </row>
    <row r="686" spans="8:9" x14ac:dyDescent="0.25">
      <c r="H686" s="65"/>
      <c r="I686" s="66"/>
    </row>
    <row r="687" spans="8:9" x14ac:dyDescent="0.25">
      <c r="H687" s="65"/>
      <c r="I687" s="66"/>
    </row>
    <row r="688" spans="8:9" x14ac:dyDescent="0.25">
      <c r="H688" s="65"/>
      <c r="I688" s="66"/>
    </row>
    <row r="689" spans="8:9" x14ac:dyDescent="0.25">
      <c r="H689" s="65"/>
      <c r="I689" s="66"/>
    </row>
    <row r="690" spans="8:9" x14ac:dyDescent="0.25">
      <c r="H690" s="65"/>
      <c r="I690" s="66"/>
    </row>
    <row r="691" spans="8:9" x14ac:dyDescent="0.25">
      <c r="H691" s="65"/>
      <c r="I691" s="66"/>
    </row>
    <row r="692" spans="8:9" x14ac:dyDescent="0.25">
      <c r="H692" s="65"/>
      <c r="I692" s="66"/>
    </row>
    <row r="693" spans="8:9" x14ac:dyDescent="0.25">
      <c r="H693" s="65"/>
      <c r="I693" s="66"/>
    </row>
    <row r="694" spans="8:9" x14ac:dyDescent="0.25">
      <c r="H694" s="65"/>
      <c r="I694" s="66"/>
    </row>
    <row r="695" spans="8:9" x14ac:dyDescent="0.25">
      <c r="H695" s="65"/>
      <c r="I695" s="66"/>
    </row>
    <row r="696" spans="8:9" x14ac:dyDescent="0.25">
      <c r="H696" s="65"/>
      <c r="I696" s="66"/>
    </row>
    <row r="697" spans="8:9" x14ac:dyDescent="0.25">
      <c r="H697" s="65"/>
      <c r="I697" s="66"/>
    </row>
    <row r="698" spans="8:9" x14ac:dyDescent="0.25">
      <c r="H698" s="65"/>
      <c r="I698" s="66"/>
    </row>
    <row r="699" spans="8:9" x14ac:dyDescent="0.25">
      <c r="H699" s="65"/>
      <c r="I699" s="66"/>
    </row>
    <row r="700" spans="8:9" x14ac:dyDescent="0.25">
      <c r="H700" s="65"/>
      <c r="I700" s="66"/>
    </row>
    <row r="701" spans="8:9" x14ac:dyDescent="0.25">
      <c r="H701" s="65"/>
      <c r="I701" s="66"/>
    </row>
    <row r="702" spans="8:9" x14ac:dyDescent="0.25">
      <c r="H702" s="65"/>
      <c r="I702" s="66"/>
    </row>
    <row r="703" spans="8:9" x14ac:dyDescent="0.25">
      <c r="H703" s="65"/>
      <c r="I703" s="66"/>
    </row>
    <row r="704" spans="8:9" x14ac:dyDescent="0.25">
      <c r="H704" s="65"/>
      <c r="I704" s="66"/>
    </row>
    <row r="705" spans="8:9" x14ac:dyDescent="0.25">
      <c r="H705" s="65"/>
      <c r="I705" s="66"/>
    </row>
    <row r="706" spans="8:9" x14ac:dyDescent="0.25">
      <c r="H706" s="65"/>
      <c r="I706" s="66"/>
    </row>
    <row r="707" spans="8:9" x14ac:dyDescent="0.25">
      <c r="H707" s="65"/>
      <c r="I707" s="66"/>
    </row>
    <row r="708" spans="8:9" x14ac:dyDescent="0.25">
      <c r="H708" s="65"/>
      <c r="I708" s="66"/>
    </row>
    <row r="709" spans="8:9" x14ac:dyDescent="0.25">
      <c r="H709" s="65"/>
      <c r="I709" s="66"/>
    </row>
    <row r="710" spans="8:9" x14ac:dyDescent="0.25">
      <c r="H710" s="65"/>
      <c r="I710" s="66"/>
    </row>
    <row r="711" spans="8:9" x14ac:dyDescent="0.25">
      <c r="H711" s="65"/>
      <c r="I711" s="66"/>
    </row>
    <row r="712" spans="8:9" x14ac:dyDescent="0.25">
      <c r="H712" s="65"/>
      <c r="I712" s="66"/>
    </row>
    <row r="713" spans="8:9" x14ac:dyDescent="0.25">
      <c r="H713" s="65"/>
      <c r="I713" s="66"/>
    </row>
    <row r="714" spans="8:9" x14ac:dyDescent="0.25">
      <c r="H714" s="65"/>
      <c r="I714" s="66"/>
    </row>
    <row r="715" spans="8:9" x14ac:dyDescent="0.25">
      <c r="H715" s="65"/>
      <c r="I715" s="66"/>
    </row>
    <row r="716" spans="8:9" x14ac:dyDescent="0.25">
      <c r="H716" s="65"/>
      <c r="I716" s="66"/>
    </row>
    <row r="717" spans="8:9" x14ac:dyDescent="0.25">
      <c r="H717" s="65"/>
      <c r="I717" s="66"/>
    </row>
    <row r="718" spans="8:9" x14ac:dyDescent="0.25">
      <c r="H718" s="65"/>
      <c r="I718" s="66"/>
    </row>
    <row r="719" spans="8:9" x14ac:dyDescent="0.25">
      <c r="H719" s="65"/>
      <c r="I719" s="66"/>
    </row>
    <row r="720" spans="8:9" x14ac:dyDescent="0.25">
      <c r="H720" s="65"/>
      <c r="I720" s="66"/>
    </row>
    <row r="721" spans="8:9" x14ac:dyDescent="0.25">
      <c r="H721" s="65"/>
      <c r="I721" s="66"/>
    </row>
    <row r="722" spans="8:9" x14ac:dyDescent="0.25">
      <c r="H722" s="65"/>
      <c r="I722" s="66"/>
    </row>
    <row r="723" spans="8:9" x14ac:dyDescent="0.25">
      <c r="H723" s="65"/>
      <c r="I723" s="66"/>
    </row>
    <row r="724" spans="8:9" x14ac:dyDescent="0.25">
      <c r="H724" s="65"/>
      <c r="I724" s="66"/>
    </row>
    <row r="725" spans="8:9" x14ac:dyDescent="0.25">
      <c r="H725" s="65"/>
      <c r="I725" s="66"/>
    </row>
    <row r="726" spans="8:9" x14ac:dyDescent="0.25">
      <c r="H726" s="65"/>
      <c r="I726" s="66"/>
    </row>
    <row r="727" spans="8:9" x14ac:dyDescent="0.25">
      <c r="H727" s="65"/>
      <c r="I727" s="66"/>
    </row>
    <row r="728" spans="8:9" x14ac:dyDescent="0.25">
      <c r="H728" s="65"/>
      <c r="I728" s="66"/>
    </row>
    <row r="729" spans="8:9" x14ac:dyDescent="0.25">
      <c r="H729" s="65"/>
      <c r="I729" s="66"/>
    </row>
    <row r="730" spans="8:9" x14ac:dyDescent="0.25">
      <c r="H730" s="65"/>
      <c r="I730" s="66"/>
    </row>
    <row r="731" spans="8:9" x14ac:dyDescent="0.25">
      <c r="H731" s="65"/>
      <c r="I731" s="66"/>
    </row>
    <row r="732" spans="8:9" x14ac:dyDescent="0.25">
      <c r="H732" s="65"/>
      <c r="I732" s="66"/>
    </row>
    <row r="733" spans="8:9" x14ac:dyDescent="0.25">
      <c r="H733" s="65"/>
      <c r="I733" s="66"/>
    </row>
    <row r="734" spans="8:9" x14ac:dyDescent="0.25">
      <c r="H734" s="65"/>
      <c r="I734" s="66"/>
    </row>
    <row r="735" spans="8:9" x14ac:dyDescent="0.25">
      <c r="H735" s="65"/>
      <c r="I735" s="66"/>
    </row>
    <row r="736" spans="8:9" x14ac:dyDescent="0.25">
      <c r="H736" s="65"/>
      <c r="I736" s="66"/>
    </row>
    <row r="737" spans="8:9" x14ac:dyDescent="0.25">
      <c r="H737" s="65"/>
      <c r="I737" s="66"/>
    </row>
    <row r="738" spans="8:9" x14ac:dyDescent="0.25">
      <c r="H738" s="65"/>
      <c r="I738" s="66"/>
    </row>
    <row r="739" spans="8:9" x14ac:dyDescent="0.25">
      <c r="H739" s="65"/>
      <c r="I739" s="66"/>
    </row>
    <row r="740" spans="8:9" x14ac:dyDescent="0.25">
      <c r="H740" s="65"/>
      <c r="I740" s="66"/>
    </row>
    <row r="741" spans="8:9" x14ac:dyDescent="0.25">
      <c r="H741" s="65"/>
      <c r="I741" s="66"/>
    </row>
    <row r="742" spans="8:9" x14ac:dyDescent="0.25">
      <c r="H742" s="65"/>
      <c r="I742" s="66"/>
    </row>
    <row r="743" spans="8:9" x14ac:dyDescent="0.25">
      <c r="H743" s="65"/>
      <c r="I743" s="66"/>
    </row>
    <row r="744" spans="8:9" x14ac:dyDescent="0.25">
      <c r="H744" s="65"/>
      <c r="I744" s="66"/>
    </row>
    <row r="745" spans="8:9" x14ac:dyDescent="0.25">
      <c r="H745" s="65"/>
      <c r="I745" s="66"/>
    </row>
    <row r="746" spans="8:9" x14ac:dyDescent="0.25">
      <c r="H746" s="65"/>
      <c r="I746" s="66"/>
    </row>
    <row r="747" spans="8:9" x14ac:dyDescent="0.25">
      <c r="H747" s="65"/>
      <c r="I747" s="66"/>
    </row>
    <row r="748" spans="8:9" x14ac:dyDescent="0.25">
      <c r="H748" s="65"/>
      <c r="I748" s="66"/>
    </row>
    <row r="749" spans="8:9" x14ac:dyDescent="0.25">
      <c r="H749" s="65"/>
      <c r="I749" s="66"/>
    </row>
    <row r="750" spans="8:9" x14ac:dyDescent="0.25">
      <c r="H750" s="65"/>
      <c r="I750" s="66"/>
    </row>
    <row r="751" spans="8:9" x14ac:dyDescent="0.25">
      <c r="H751" s="65"/>
      <c r="I751" s="66"/>
    </row>
    <row r="752" spans="8:9" x14ac:dyDescent="0.25">
      <c r="H752" s="65"/>
      <c r="I752" s="66"/>
    </row>
    <row r="753" spans="8:9" x14ac:dyDescent="0.25">
      <c r="H753" s="65"/>
      <c r="I753" s="66"/>
    </row>
    <row r="754" spans="8:9" x14ac:dyDescent="0.25">
      <c r="H754" s="65"/>
      <c r="I754" s="66"/>
    </row>
    <row r="755" spans="8:9" x14ac:dyDescent="0.25">
      <c r="H755" s="65"/>
      <c r="I755" s="66"/>
    </row>
    <row r="756" spans="8:9" x14ac:dyDescent="0.25">
      <c r="H756" s="65"/>
      <c r="I756" s="66"/>
    </row>
    <row r="757" spans="8:9" x14ac:dyDescent="0.25">
      <c r="H757" s="65"/>
      <c r="I757" s="66"/>
    </row>
    <row r="758" spans="8:9" x14ac:dyDescent="0.25">
      <c r="H758" s="65"/>
      <c r="I758" s="66"/>
    </row>
    <row r="759" spans="8:9" x14ac:dyDescent="0.25">
      <c r="H759" s="65"/>
      <c r="I759" s="66"/>
    </row>
    <row r="760" spans="8:9" x14ac:dyDescent="0.25">
      <c r="H760" s="65"/>
      <c r="I760" s="66"/>
    </row>
    <row r="761" spans="8:9" x14ac:dyDescent="0.25">
      <c r="H761" s="65"/>
      <c r="I761" s="66"/>
    </row>
    <row r="762" spans="8:9" x14ac:dyDescent="0.25">
      <c r="H762" s="65"/>
      <c r="I762" s="66"/>
    </row>
    <row r="763" spans="8:9" x14ac:dyDescent="0.25">
      <c r="H763" s="65"/>
      <c r="I763" s="66"/>
    </row>
    <row r="764" spans="8:9" x14ac:dyDescent="0.25">
      <c r="H764" s="65"/>
      <c r="I764" s="66"/>
    </row>
    <row r="765" spans="8:9" x14ac:dyDescent="0.25">
      <c r="H765" s="65"/>
      <c r="I765" s="66"/>
    </row>
    <row r="766" spans="8:9" x14ac:dyDescent="0.25">
      <c r="H766" s="65"/>
      <c r="I766" s="66"/>
    </row>
    <row r="767" spans="8:9" x14ac:dyDescent="0.25">
      <c r="H767" s="65"/>
      <c r="I767" s="66"/>
    </row>
    <row r="768" spans="8:9" x14ac:dyDescent="0.25">
      <c r="H768" s="65"/>
      <c r="I768" s="66"/>
    </row>
    <row r="769" spans="8:9" x14ac:dyDescent="0.25">
      <c r="H769" s="65"/>
      <c r="I769" s="66"/>
    </row>
    <row r="770" spans="8:9" x14ac:dyDescent="0.25">
      <c r="H770" s="65"/>
      <c r="I770" s="66"/>
    </row>
    <row r="771" spans="8:9" x14ac:dyDescent="0.25">
      <c r="H771" s="65"/>
      <c r="I771" s="66"/>
    </row>
    <row r="772" spans="8:9" x14ac:dyDescent="0.25">
      <c r="H772" s="65"/>
      <c r="I772" s="66"/>
    </row>
    <row r="773" spans="8:9" x14ac:dyDescent="0.25">
      <c r="H773" s="65"/>
      <c r="I773" s="66"/>
    </row>
    <row r="774" spans="8:9" x14ac:dyDescent="0.25">
      <c r="H774" s="65"/>
      <c r="I774" s="66"/>
    </row>
    <row r="775" spans="8:9" x14ac:dyDescent="0.25">
      <c r="H775" s="65"/>
      <c r="I775" s="66"/>
    </row>
    <row r="776" spans="8:9" x14ac:dyDescent="0.25">
      <c r="H776" s="65"/>
      <c r="I776" s="66"/>
    </row>
    <row r="777" spans="8:9" x14ac:dyDescent="0.25">
      <c r="H777" s="65"/>
      <c r="I777" s="66"/>
    </row>
    <row r="778" spans="8:9" x14ac:dyDescent="0.25">
      <c r="H778" s="65"/>
      <c r="I778" s="66"/>
    </row>
    <row r="779" spans="8:9" x14ac:dyDescent="0.25">
      <c r="H779" s="65"/>
      <c r="I779" s="66"/>
    </row>
    <row r="780" spans="8:9" x14ac:dyDescent="0.25">
      <c r="H780" s="65"/>
      <c r="I780" s="66"/>
    </row>
    <row r="781" spans="8:9" x14ac:dyDescent="0.25">
      <c r="H781" s="65"/>
      <c r="I781" s="66"/>
    </row>
    <row r="782" spans="8:9" x14ac:dyDescent="0.25">
      <c r="H782" s="65"/>
      <c r="I782" s="66"/>
    </row>
    <row r="783" spans="8:9" x14ac:dyDescent="0.25">
      <c r="H783" s="65"/>
      <c r="I783" s="66"/>
    </row>
    <row r="784" spans="8:9" x14ac:dyDescent="0.25">
      <c r="H784" s="65"/>
      <c r="I784" s="66"/>
    </row>
    <row r="785" spans="8:9" x14ac:dyDescent="0.25">
      <c r="H785" s="65"/>
      <c r="I785" s="66"/>
    </row>
    <row r="786" spans="8:9" x14ac:dyDescent="0.25">
      <c r="H786" s="65"/>
      <c r="I786" s="66"/>
    </row>
    <row r="787" spans="8:9" x14ac:dyDescent="0.25">
      <c r="H787" s="65"/>
      <c r="I787" s="66"/>
    </row>
    <row r="788" spans="8:9" x14ac:dyDescent="0.25">
      <c r="H788" s="65"/>
      <c r="I788" s="66"/>
    </row>
    <row r="789" spans="8:9" x14ac:dyDescent="0.25">
      <c r="H789" s="65"/>
      <c r="I789" s="66"/>
    </row>
    <row r="790" spans="8:9" x14ac:dyDescent="0.25">
      <c r="H790" s="65"/>
      <c r="I790" s="66"/>
    </row>
    <row r="791" spans="8:9" x14ac:dyDescent="0.25">
      <c r="H791" s="65"/>
      <c r="I791" s="66"/>
    </row>
    <row r="792" spans="8:9" x14ac:dyDescent="0.25">
      <c r="H792" s="65"/>
      <c r="I792" s="66"/>
    </row>
    <row r="793" spans="8:9" x14ac:dyDescent="0.25">
      <c r="H793" s="65"/>
      <c r="I793" s="66"/>
    </row>
    <row r="794" spans="8:9" x14ac:dyDescent="0.25">
      <c r="H794" s="65"/>
      <c r="I794" s="66"/>
    </row>
    <row r="795" spans="8:9" x14ac:dyDescent="0.25">
      <c r="H795" s="65"/>
      <c r="I795" s="66"/>
    </row>
    <row r="796" spans="8:9" x14ac:dyDescent="0.25">
      <c r="H796" s="65"/>
      <c r="I796" s="66"/>
    </row>
    <row r="797" spans="8:9" x14ac:dyDescent="0.25">
      <c r="H797" s="65"/>
      <c r="I797" s="66"/>
    </row>
    <row r="798" spans="8:9" x14ac:dyDescent="0.25">
      <c r="H798" s="65"/>
      <c r="I798" s="66"/>
    </row>
    <row r="799" spans="8:9" x14ac:dyDescent="0.25">
      <c r="H799" s="65"/>
      <c r="I799" s="66"/>
    </row>
    <row r="800" spans="8:9" x14ac:dyDescent="0.25">
      <c r="H800" s="65"/>
      <c r="I800" s="66"/>
    </row>
    <row r="801" spans="8:9" x14ac:dyDescent="0.25">
      <c r="H801" s="65"/>
      <c r="I801" s="66"/>
    </row>
    <row r="802" spans="8:9" x14ac:dyDescent="0.25">
      <c r="H802" s="65"/>
      <c r="I802" s="66"/>
    </row>
    <row r="803" spans="8:9" x14ac:dyDescent="0.25">
      <c r="H803" s="65"/>
      <c r="I803" s="66"/>
    </row>
    <row r="804" spans="8:9" x14ac:dyDescent="0.25">
      <c r="H804" s="65"/>
      <c r="I804" s="66"/>
    </row>
    <row r="805" spans="8:9" x14ac:dyDescent="0.25">
      <c r="H805" s="65"/>
      <c r="I805" s="66"/>
    </row>
    <row r="806" spans="8:9" x14ac:dyDescent="0.25">
      <c r="H806" s="65"/>
      <c r="I806" s="66"/>
    </row>
    <row r="807" spans="8:9" x14ac:dyDescent="0.25">
      <c r="H807" s="65"/>
      <c r="I807" s="66"/>
    </row>
    <row r="808" spans="8:9" x14ac:dyDescent="0.25">
      <c r="H808" s="65"/>
      <c r="I808" s="66"/>
    </row>
    <row r="809" spans="8:9" x14ac:dyDescent="0.25">
      <c r="H809" s="65"/>
      <c r="I809" s="66"/>
    </row>
    <row r="810" spans="8:9" x14ac:dyDescent="0.25">
      <c r="H810" s="65"/>
      <c r="I810" s="66"/>
    </row>
    <row r="811" spans="8:9" x14ac:dyDescent="0.25">
      <c r="H811" s="65"/>
      <c r="I811" s="66"/>
    </row>
    <row r="812" spans="8:9" x14ac:dyDescent="0.25">
      <c r="H812" s="65"/>
      <c r="I812" s="66"/>
    </row>
    <row r="813" spans="8:9" x14ac:dyDescent="0.25">
      <c r="H813" s="65"/>
      <c r="I813" s="66"/>
    </row>
    <row r="814" spans="8:9" x14ac:dyDescent="0.25">
      <c r="H814" s="65"/>
      <c r="I814" s="66"/>
    </row>
    <row r="815" spans="8:9" x14ac:dyDescent="0.25">
      <c r="H815" s="65"/>
      <c r="I815" s="66"/>
    </row>
    <row r="816" spans="8:9" x14ac:dyDescent="0.25">
      <c r="H816" s="65"/>
      <c r="I816" s="66"/>
    </row>
    <row r="817" spans="8:9" x14ac:dyDescent="0.25">
      <c r="H817" s="65"/>
      <c r="I817" s="66"/>
    </row>
    <row r="818" spans="8:9" x14ac:dyDescent="0.25">
      <c r="H818" s="65"/>
      <c r="I818" s="66"/>
    </row>
    <row r="819" spans="8:9" x14ac:dyDescent="0.25">
      <c r="H819" s="65"/>
      <c r="I819" s="66"/>
    </row>
    <row r="820" spans="8:9" x14ac:dyDescent="0.25">
      <c r="H820" s="65"/>
      <c r="I820" s="66"/>
    </row>
    <row r="821" spans="8:9" x14ac:dyDescent="0.25">
      <c r="H821" s="65"/>
      <c r="I821" s="66"/>
    </row>
    <row r="822" spans="8:9" x14ac:dyDescent="0.25">
      <c r="H822" s="65"/>
      <c r="I822" s="66"/>
    </row>
    <row r="823" spans="8:9" x14ac:dyDescent="0.25">
      <c r="H823" s="65"/>
      <c r="I823" s="66"/>
    </row>
    <row r="824" spans="8:9" x14ac:dyDescent="0.25">
      <c r="H824" s="65"/>
      <c r="I824" s="66"/>
    </row>
    <row r="825" spans="8:9" x14ac:dyDescent="0.25">
      <c r="H825" s="65"/>
      <c r="I825" s="66"/>
    </row>
    <row r="826" spans="8:9" x14ac:dyDescent="0.25">
      <c r="H826" s="65"/>
      <c r="I826" s="66"/>
    </row>
    <row r="827" spans="8:9" x14ac:dyDescent="0.25">
      <c r="H827" s="65"/>
      <c r="I827" s="66"/>
    </row>
    <row r="828" spans="8:9" x14ac:dyDescent="0.25">
      <c r="H828" s="65"/>
      <c r="I828" s="66"/>
    </row>
    <row r="829" spans="8:9" x14ac:dyDescent="0.25">
      <c r="H829" s="65"/>
      <c r="I829" s="66"/>
    </row>
    <row r="830" spans="8:9" x14ac:dyDescent="0.25">
      <c r="H830" s="65"/>
      <c r="I830" s="66"/>
    </row>
    <row r="831" spans="8:9" x14ac:dyDescent="0.25">
      <c r="H831" s="65"/>
      <c r="I831" s="66"/>
    </row>
    <row r="832" spans="8:9" x14ac:dyDescent="0.25">
      <c r="H832" s="65"/>
      <c r="I832" s="66"/>
    </row>
    <row r="833" spans="8:9" x14ac:dyDescent="0.25">
      <c r="H833" s="65"/>
      <c r="I833" s="66"/>
    </row>
    <row r="834" spans="8:9" x14ac:dyDescent="0.25">
      <c r="H834" s="65"/>
      <c r="I834" s="66"/>
    </row>
    <row r="835" spans="8:9" x14ac:dyDescent="0.25">
      <c r="H835" s="65"/>
      <c r="I835" s="66"/>
    </row>
    <row r="836" spans="8:9" x14ac:dyDescent="0.25">
      <c r="H836" s="65"/>
      <c r="I836" s="66"/>
    </row>
    <row r="837" spans="8:9" x14ac:dyDescent="0.25">
      <c r="H837" s="65"/>
      <c r="I837" s="66"/>
    </row>
    <row r="838" spans="8:9" x14ac:dyDescent="0.25">
      <c r="H838" s="65"/>
      <c r="I838" s="66"/>
    </row>
    <row r="839" spans="8:9" x14ac:dyDescent="0.25">
      <c r="H839" s="65"/>
      <c r="I839" s="66"/>
    </row>
    <row r="840" spans="8:9" x14ac:dyDescent="0.25">
      <c r="H840" s="65"/>
      <c r="I840" s="66"/>
    </row>
    <row r="841" spans="8:9" x14ac:dyDescent="0.25">
      <c r="H841" s="65"/>
      <c r="I841" s="66"/>
    </row>
    <row r="842" spans="8:9" x14ac:dyDescent="0.25">
      <c r="H842" s="65"/>
      <c r="I842" s="66"/>
    </row>
    <row r="843" spans="8:9" x14ac:dyDescent="0.25">
      <c r="H843" s="65"/>
      <c r="I843" s="66"/>
    </row>
    <row r="844" spans="8:9" x14ac:dyDescent="0.25">
      <c r="H844" s="65"/>
      <c r="I844" s="66"/>
    </row>
    <row r="845" spans="8:9" x14ac:dyDescent="0.25">
      <c r="H845" s="65"/>
      <c r="I845" s="66"/>
    </row>
    <row r="846" spans="8:9" x14ac:dyDescent="0.25">
      <c r="H846" s="65"/>
      <c r="I846" s="66"/>
    </row>
    <row r="847" spans="8:9" x14ac:dyDescent="0.25">
      <c r="H847" s="65"/>
      <c r="I847" s="66"/>
    </row>
    <row r="848" spans="8:9" x14ac:dyDescent="0.25">
      <c r="H848" s="65"/>
      <c r="I848" s="66"/>
    </row>
    <row r="849" spans="8:9" x14ac:dyDescent="0.25">
      <c r="H849" s="65"/>
      <c r="I849" s="66"/>
    </row>
    <row r="850" spans="8:9" x14ac:dyDescent="0.25">
      <c r="H850" s="65"/>
      <c r="I850" s="66"/>
    </row>
    <row r="851" spans="8:9" x14ac:dyDescent="0.25">
      <c r="H851" s="65"/>
      <c r="I851" s="66"/>
    </row>
    <row r="852" spans="8:9" x14ac:dyDescent="0.25">
      <c r="H852" s="65"/>
      <c r="I852" s="66"/>
    </row>
    <row r="853" spans="8:9" x14ac:dyDescent="0.25">
      <c r="H853" s="65"/>
      <c r="I853" s="66"/>
    </row>
    <row r="854" spans="8:9" x14ac:dyDescent="0.25">
      <c r="H854" s="65"/>
      <c r="I854" s="66"/>
    </row>
    <row r="855" spans="8:9" x14ac:dyDescent="0.25">
      <c r="H855" s="65"/>
      <c r="I855" s="66"/>
    </row>
    <row r="856" spans="8:9" x14ac:dyDescent="0.25">
      <c r="H856" s="65"/>
      <c r="I856" s="66"/>
    </row>
    <row r="857" spans="8:9" x14ac:dyDescent="0.25">
      <c r="H857" s="65"/>
      <c r="I857" s="66"/>
    </row>
    <row r="858" spans="8:9" x14ac:dyDescent="0.25">
      <c r="H858" s="65"/>
      <c r="I858" s="66"/>
    </row>
    <row r="859" spans="8:9" x14ac:dyDescent="0.25">
      <c r="H859" s="65"/>
      <c r="I859" s="66"/>
    </row>
    <row r="860" spans="8:9" x14ac:dyDescent="0.25">
      <c r="H860" s="65"/>
      <c r="I860" s="66"/>
    </row>
    <row r="861" spans="8:9" x14ac:dyDescent="0.25">
      <c r="H861" s="65"/>
      <c r="I861" s="66"/>
    </row>
    <row r="862" spans="8:9" x14ac:dyDescent="0.25">
      <c r="H862" s="65"/>
      <c r="I862" s="66"/>
    </row>
    <row r="863" spans="8:9" x14ac:dyDescent="0.25">
      <c r="H863" s="65"/>
      <c r="I863" s="66"/>
    </row>
    <row r="864" spans="8:9" x14ac:dyDescent="0.25">
      <c r="H864" s="65"/>
      <c r="I864" s="66"/>
    </row>
    <row r="865" spans="8:9" x14ac:dyDescent="0.25">
      <c r="H865" s="65"/>
      <c r="I865" s="66"/>
    </row>
    <row r="866" spans="8:9" x14ac:dyDescent="0.25">
      <c r="H866" s="65"/>
      <c r="I866" s="66"/>
    </row>
    <row r="867" spans="8:9" x14ac:dyDescent="0.25">
      <c r="H867" s="65"/>
      <c r="I867" s="66"/>
    </row>
    <row r="868" spans="8:9" x14ac:dyDescent="0.25">
      <c r="H868" s="65"/>
      <c r="I868" s="66"/>
    </row>
    <row r="869" spans="8:9" x14ac:dyDescent="0.25">
      <c r="H869" s="65"/>
      <c r="I869" s="66"/>
    </row>
    <row r="870" spans="8:9" x14ac:dyDescent="0.25">
      <c r="H870" s="65"/>
      <c r="I870" s="66"/>
    </row>
    <row r="871" spans="8:9" x14ac:dyDescent="0.25">
      <c r="H871" s="65"/>
      <c r="I871" s="66"/>
    </row>
    <row r="872" spans="8:9" x14ac:dyDescent="0.25">
      <c r="H872" s="65"/>
      <c r="I872" s="66"/>
    </row>
    <row r="873" spans="8:9" x14ac:dyDescent="0.25">
      <c r="H873" s="65"/>
      <c r="I873" s="66"/>
    </row>
    <row r="874" spans="8:9" x14ac:dyDescent="0.25">
      <c r="H874" s="65"/>
      <c r="I874" s="66"/>
    </row>
    <row r="875" spans="8:9" x14ac:dyDescent="0.25">
      <c r="H875" s="65"/>
      <c r="I875" s="66"/>
    </row>
    <row r="876" spans="8:9" x14ac:dyDescent="0.25">
      <c r="H876" s="65"/>
      <c r="I876" s="66"/>
    </row>
    <row r="877" spans="8:9" x14ac:dyDescent="0.25">
      <c r="H877" s="65"/>
      <c r="I877" s="66"/>
    </row>
    <row r="878" spans="8:9" x14ac:dyDescent="0.25">
      <c r="H878" s="65"/>
      <c r="I878" s="66"/>
    </row>
    <row r="879" spans="8:9" x14ac:dyDescent="0.25">
      <c r="H879" s="65"/>
      <c r="I879" s="66"/>
    </row>
    <row r="880" spans="8:9" x14ac:dyDescent="0.25">
      <c r="H880" s="65"/>
      <c r="I880" s="66"/>
    </row>
    <row r="881" spans="8:9" x14ac:dyDescent="0.25">
      <c r="H881" s="65"/>
      <c r="I881" s="66"/>
    </row>
    <row r="882" spans="8:9" x14ac:dyDescent="0.25">
      <c r="H882" s="65"/>
      <c r="I882" s="66"/>
    </row>
    <row r="883" spans="8:9" x14ac:dyDescent="0.25">
      <c r="H883" s="65"/>
      <c r="I883" s="66"/>
    </row>
    <row r="884" spans="8:9" x14ac:dyDescent="0.25">
      <c r="H884" s="65"/>
      <c r="I884" s="66"/>
    </row>
    <row r="885" spans="8:9" x14ac:dyDescent="0.25">
      <c r="H885" s="65"/>
      <c r="I885" s="66"/>
    </row>
    <row r="886" spans="8:9" x14ac:dyDescent="0.25">
      <c r="H886" s="65"/>
      <c r="I886" s="66"/>
    </row>
    <row r="887" spans="8:9" x14ac:dyDescent="0.25">
      <c r="H887" s="65"/>
      <c r="I887" s="67"/>
    </row>
    <row r="888" spans="8:9" x14ac:dyDescent="0.25">
      <c r="H888" s="65"/>
      <c r="I888" s="67"/>
    </row>
    <row r="889" spans="8:9" x14ac:dyDescent="0.25">
      <c r="H889" s="65"/>
      <c r="I889" s="67"/>
    </row>
    <row r="890" spans="8:9" x14ac:dyDescent="0.25">
      <c r="H890" s="65"/>
      <c r="I890" s="67"/>
    </row>
    <row r="891" spans="8:9" x14ac:dyDescent="0.25">
      <c r="H891" s="65"/>
      <c r="I891" s="67"/>
    </row>
    <row r="892" spans="8:9" x14ac:dyDescent="0.25">
      <c r="H892" s="65"/>
      <c r="I892" s="67"/>
    </row>
    <row r="893" spans="8:9" x14ac:dyDescent="0.25">
      <c r="I893" s="67"/>
    </row>
    <row r="894" spans="8:9" x14ac:dyDescent="0.25">
      <c r="I894" s="67"/>
    </row>
  </sheetData>
  <sheetProtection algorithmName="SHA-512" hashValue="HYWgj2p3/JbdKomh5OGb4QO9JDrvMlIpm4JPPpgNY+ylSKanSb0t4iebv4pAHo6Fdlzs0L2yOKVdC31lcrWFyQ==" saltValue="VJ7np0C5rBFGgSmH0FdrGg==" spinCount="100000" sheet="1" objects="1" scenarios="1"/>
  <mergeCells count="637">
    <mergeCell ref="K579:N579"/>
    <mergeCell ref="K580:N580"/>
    <mergeCell ref="K581:N581"/>
    <mergeCell ref="K582:N582"/>
    <mergeCell ref="K583:N583"/>
    <mergeCell ref="K584:N584"/>
    <mergeCell ref="K573:N573"/>
    <mergeCell ref="K574:N574"/>
    <mergeCell ref="K609:N609"/>
    <mergeCell ref="K575:N575"/>
    <mergeCell ref="K576:N576"/>
    <mergeCell ref="K577:N577"/>
    <mergeCell ref="K578:N578"/>
    <mergeCell ref="K610:N610"/>
    <mergeCell ref="K611:N611"/>
    <mergeCell ref="K596:N596"/>
    <mergeCell ref="K585:N585"/>
    <mergeCell ref="K586:N586"/>
    <mergeCell ref="K587:N587"/>
    <mergeCell ref="K588:N588"/>
    <mergeCell ref="K589:N589"/>
    <mergeCell ref="K590:N590"/>
    <mergeCell ref="K612:N612"/>
    <mergeCell ref="K613:N613"/>
    <mergeCell ref="H6:J6"/>
    <mergeCell ref="H7:J7"/>
    <mergeCell ref="H8:J8"/>
    <mergeCell ref="H9:J9"/>
    <mergeCell ref="H10:J10"/>
    <mergeCell ref="K603:N603"/>
    <mergeCell ref="K604:N604"/>
    <mergeCell ref="K605:N605"/>
    <mergeCell ref="K606:N606"/>
    <mergeCell ref="K607:N607"/>
    <mergeCell ref="K608:N608"/>
    <mergeCell ref="K597:N597"/>
    <mergeCell ref="K598:N598"/>
    <mergeCell ref="K599:N599"/>
    <mergeCell ref="K600:N600"/>
    <mergeCell ref="K601:N601"/>
    <mergeCell ref="K602:N602"/>
    <mergeCell ref="K591:N591"/>
    <mergeCell ref="K592:N592"/>
    <mergeCell ref="K593:N593"/>
    <mergeCell ref="K594:N594"/>
    <mergeCell ref="K595:N595"/>
    <mergeCell ref="K567:N567"/>
    <mergeCell ref="K568:N568"/>
    <mergeCell ref="K569:N569"/>
    <mergeCell ref="K570:N570"/>
    <mergeCell ref="K571:N571"/>
    <mergeCell ref="K572:N572"/>
    <mergeCell ref="K561:N561"/>
    <mergeCell ref="K562:N562"/>
    <mergeCell ref="K563:N563"/>
    <mergeCell ref="K564:N564"/>
    <mergeCell ref="K565:N565"/>
    <mergeCell ref="K566:N566"/>
    <mergeCell ref="K555:N555"/>
    <mergeCell ref="K556:N556"/>
    <mergeCell ref="K557:N557"/>
    <mergeCell ref="K558:N558"/>
    <mergeCell ref="K559:N559"/>
    <mergeCell ref="K560:N560"/>
    <mergeCell ref="K549:N549"/>
    <mergeCell ref="K550:N550"/>
    <mergeCell ref="K551:N551"/>
    <mergeCell ref="K552:N552"/>
    <mergeCell ref="K553:N553"/>
    <mergeCell ref="K554:N554"/>
    <mergeCell ref="K543:N543"/>
    <mergeCell ref="K544:N544"/>
    <mergeCell ref="K545:N545"/>
    <mergeCell ref="K546:N546"/>
    <mergeCell ref="K547:N547"/>
    <mergeCell ref="K548:N548"/>
    <mergeCell ref="K537:N537"/>
    <mergeCell ref="K538:N538"/>
    <mergeCell ref="K539:N539"/>
    <mergeCell ref="K540:N540"/>
    <mergeCell ref="K541:N541"/>
    <mergeCell ref="K542:N542"/>
    <mergeCell ref="K531:N531"/>
    <mergeCell ref="K532:N532"/>
    <mergeCell ref="K533:N533"/>
    <mergeCell ref="K534:N534"/>
    <mergeCell ref="K535:N535"/>
    <mergeCell ref="K536:N536"/>
    <mergeCell ref="K525:N525"/>
    <mergeCell ref="K526:N526"/>
    <mergeCell ref="K527:N527"/>
    <mergeCell ref="K528:N528"/>
    <mergeCell ref="K529:N529"/>
    <mergeCell ref="K530:N530"/>
    <mergeCell ref="K519:N519"/>
    <mergeCell ref="K520:N520"/>
    <mergeCell ref="K521:N521"/>
    <mergeCell ref="K522:N522"/>
    <mergeCell ref="K523:N523"/>
    <mergeCell ref="K524:N524"/>
    <mergeCell ref="K513:N513"/>
    <mergeCell ref="K514:N514"/>
    <mergeCell ref="K515:N515"/>
    <mergeCell ref="K516:N516"/>
    <mergeCell ref="K517:N517"/>
    <mergeCell ref="K518:N518"/>
    <mergeCell ref="K507:N507"/>
    <mergeCell ref="K508:N508"/>
    <mergeCell ref="K509:N509"/>
    <mergeCell ref="K510:N510"/>
    <mergeCell ref="K511:N511"/>
    <mergeCell ref="K512:N512"/>
    <mergeCell ref="K501:N501"/>
    <mergeCell ref="K502:N502"/>
    <mergeCell ref="K503:N503"/>
    <mergeCell ref="K504:N504"/>
    <mergeCell ref="K505:N505"/>
    <mergeCell ref="K506:N506"/>
    <mergeCell ref="K495:N495"/>
    <mergeCell ref="K496:N496"/>
    <mergeCell ref="K497:N497"/>
    <mergeCell ref="K498:N498"/>
    <mergeCell ref="K499:N499"/>
    <mergeCell ref="K500:N500"/>
    <mergeCell ref="K489:N489"/>
    <mergeCell ref="K490:N490"/>
    <mergeCell ref="K491:N491"/>
    <mergeCell ref="K492:N492"/>
    <mergeCell ref="K493:N493"/>
    <mergeCell ref="K494:N494"/>
    <mergeCell ref="K483:N483"/>
    <mergeCell ref="K484:N484"/>
    <mergeCell ref="K485:N485"/>
    <mergeCell ref="K486:N486"/>
    <mergeCell ref="K487:N487"/>
    <mergeCell ref="K488:N488"/>
    <mergeCell ref="K477:N477"/>
    <mergeCell ref="K478:N478"/>
    <mergeCell ref="K479:N479"/>
    <mergeCell ref="K480:N480"/>
    <mergeCell ref="K481:N481"/>
    <mergeCell ref="K482:N482"/>
    <mergeCell ref="K471:N471"/>
    <mergeCell ref="K472:N472"/>
    <mergeCell ref="K473:N473"/>
    <mergeCell ref="K474:N474"/>
    <mergeCell ref="K475:N475"/>
    <mergeCell ref="K476:N476"/>
    <mergeCell ref="K465:N465"/>
    <mergeCell ref="K466:N466"/>
    <mergeCell ref="K467:N467"/>
    <mergeCell ref="K468:N468"/>
    <mergeCell ref="K469:N469"/>
    <mergeCell ref="K470:N470"/>
    <mergeCell ref="K459:N459"/>
    <mergeCell ref="K460:N460"/>
    <mergeCell ref="K461:N461"/>
    <mergeCell ref="K462:N462"/>
    <mergeCell ref="K463:N463"/>
    <mergeCell ref="K464:N464"/>
    <mergeCell ref="K453:N453"/>
    <mergeCell ref="K454:N454"/>
    <mergeCell ref="K455:N455"/>
    <mergeCell ref="K456:N456"/>
    <mergeCell ref="K457:N457"/>
    <mergeCell ref="K458:N458"/>
    <mergeCell ref="K447:N447"/>
    <mergeCell ref="K448:N448"/>
    <mergeCell ref="K449:N449"/>
    <mergeCell ref="K450:N450"/>
    <mergeCell ref="K451:N451"/>
    <mergeCell ref="K452:N452"/>
    <mergeCell ref="K441:N441"/>
    <mergeCell ref="K442:N442"/>
    <mergeCell ref="K443:N443"/>
    <mergeCell ref="K444:N444"/>
    <mergeCell ref="K445:N445"/>
    <mergeCell ref="K446:N446"/>
    <mergeCell ref="K435:N435"/>
    <mergeCell ref="K436:N436"/>
    <mergeCell ref="K437:N437"/>
    <mergeCell ref="K438:N438"/>
    <mergeCell ref="K439:N439"/>
    <mergeCell ref="K440:N440"/>
    <mergeCell ref="K429:N429"/>
    <mergeCell ref="K430:N430"/>
    <mergeCell ref="K431:N431"/>
    <mergeCell ref="K432:N432"/>
    <mergeCell ref="K433:N433"/>
    <mergeCell ref="K434:N434"/>
    <mergeCell ref="K423:N423"/>
    <mergeCell ref="K424:N424"/>
    <mergeCell ref="K425:N425"/>
    <mergeCell ref="K426:N426"/>
    <mergeCell ref="K427:N427"/>
    <mergeCell ref="K428:N428"/>
    <mergeCell ref="K417:N417"/>
    <mergeCell ref="K418:N418"/>
    <mergeCell ref="K419:N419"/>
    <mergeCell ref="K420:N420"/>
    <mergeCell ref="K421:N421"/>
    <mergeCell ref="K422:N422"/>
    <mergeCell ref="K411:N411"/>
    <mergeCell ref="K412:N412"/>
    <mergeCell ref="K413:N413"/>
    <mergeCell ref="K414:N414"/>
    <mergeCell ref="K415:N415"/>
    <mergeCell ref="K416:N416"/>
    <mergeCell ref="K405:N405"/>
    <mergeCell ref="K406:N406"/>
    <mergeCell ref="K407:N407"/>
    <mergeCell ref="K408:N408"/>
    <mergeCell ref="K409:N409"/>
    <mergeCell ref="K410:N410"/>
    <mergeCell ref="K399:N399"/>
    <mergeCell ref="K400:N400"/>
    <mergeCell ref="K401:N401"/>
    <mergeCell ref="K402:N402"/>
    <mergeCell ref="K403:N403"/>
    <mergeCell ref="K404:N404"/>
    <mergeCell ref="K393:N393"/>
    <mergeCell ref="K394:N394"/>
    <mergeCell ref="K395:N395"/>
    <mergeCell ref="K396:N396"/>
    <mergeCell ref="K397:N397"/>
    <mergeCell ref="K398:N398"/>
    <mergeCell ref="K387:N387"/>
    <mergeCell ref="K388:N388"/>
    <mergeCell ref="K389:N389"/>
    <mergeCell ref="K390:N390"/>
    <mergeCell ref="K391:N391"/>
    <mergeCell ref="K392:N392"/>
    <mergeCell ref="K381:N381"/>
    <mergeCell ref="K382:N382"/>
    <mergeCell ref="K383:N383"/>
    <mergeCell ref="K384:N384"/>
    <mergeCell ref="K385:N385"/>
    <mergeCell ref="K386:N386"/>
    <mergeCell ref="K375:N375"/>
    <mergeCell ref="K376:N376"/>
    <mergeCell ref="K377:N377"/>
    <mergeCell ref="K378:N378"/>
    <mergeCell ref="K379:N379"/>
    <mergeCell ref="K380:N380"/>
    <mergeCell ref="K369:N369"/>
    <mergeCell ref="K370:N370"/>
    <mergeCell ref="K371:N371"/>
    <mergeCell ref="K372:N372"/>
    <mergeCell ref="K373:N373"/>
    <mergeCell ref="K374:N374"/>
    <mergeCell ref="K363:N363"/>
    <mergeCell ref="K364:N364"/>
    <mergeCell ref="K365:N365"/>
    <mergeCell ref="K366:N366"/>
    <mergeCell ref="K367:N367"/>
    <mergeCell ref="K368:N368"/>
    <mergeCell ref="K357:N357"/>
    <mergeCell ref="K358:N358"/>
    <mergeCell ref="K359:N359"/>
    <mergeCell ref="K360:N360"/>
    <mergeCell ref="K361:N361"/>
    <mergeCell ref="K362:N362"/>
    <mergeCell ref="K351:N351"/>
    <mergeCell ref="K352:N352"/>
    <mergeCell ref="K353:N353"/>
    <mergeCell ref="K354:N354"/>
    <mergeCell ref="K355:N355"/>
    <mergeCell ref="K356:N356"/>
    <mergeCell ref="K345:N345"/>
    <mergeCell ref="K346:N346"/>
    <mergeCell ref="K347:N347"/>
    <mergeCell ref="K348:N348"/>
    <mergeCell ref="K349:N349"/>
    <mergeCell ref="K350:N350"/>
    <mergeCell ref="K339:N339"/>
    <mergeCell ref="K340:N340"/>
    <mergeCell ref="K341:N341"/>
    <mergeCell ref="K342:N342"/>
    <mergeCell ref="K343:N343"/>
    <mergeCell ref="K344:N344"/>
    <mergeCell ref="K333:N333"/>
    <mergeCell ref="K334:N334"/>
    <mergeCell ref="K335:N335"/>
    <mergeCell ref="K336:N336"/>
    <mergeCell ref="K337:N337"/>
    <mergeCell ref="K338:N338"/>
    <mergeCell ref="K327:N327"/>
    <mergeCell ref="K328:N328"/>
    <mergeCell ref="K329:N329"/>
    <mergeCell ref="K330:N330"/>
    <mergeCell ref="K331:N331"/>
    <mergeCell ref="K332:N332"/>
    <mergeCell ref="K321:N321"/>
    <mergeCell ref="K322:N322"/>
    <mergeCell ref="K323:N323"/>
    <mergeCell ref="K324:N324"/>
    <mergeCell ref="K325:N325"/>
    <mergeCell ref="K326:N326"/>
    <mergeCell ref="K315:N315"/>
    <mergeCell ref="K316:N316"/>
    <mergeCell ref="K317:N317"/>
    <mergeCell ref="K318:N318"/>
    <mergeCell ref="K319:N319"/>
    <mergeCell ref="K320:N320"/>
    <mergeCell ref="K309:N309"/>
    <mergeCell ref="K310:N310"/>
    <mergeCell ref="K311:N311"/>
    <mergeCell ref="K312:N312"/>
    <mergeCell ref="K313:N313"/>
    <mergeCell ref="K314:N314"/>
    <mergeCell ref="K303:N303"/>
    <mergeCell ref="K304:N304"/>
    <mergeCell ref="K305:N305"/>
    <mergeCell ref="K306:N306"/>
    <mergeCell ref="K307:N307"/>
    <mergeCell ref="K308:N308"/>
    <mergeCell ref="K297:N297"/>
    <mergeCell ref="K298:N298"/>
    <mergeCell ref="K299:N299"/>
    <mergeCell ref="K300:N300"/>
    <mergeCell ref="K301:N301"/>
    <mergeCell ref="K302:N302"/>
    <mergeCell ref="K291:N291"/>
    <mergeCell ref="K292:N292"/>
    <mergeCell ref="K293:N293"/>
    <mergeCell ref="K294:N294"/>
    <mergeCell ref="K295:N295"/>
    <mergeCell ref="K296:N296"/>
    <mergeCell ref="K285:N285"/>
    <mergeCell ref="K286:N286"/>
    <mergeCell ref="K287:N287"/>
    <mergeCell ref="K288:N288"/>
    <mergeCell ref="K289:N289"/>
    <mergeCell ref="K290:N290"/>
    <mergeCell ref="K279:N279"/>
    <mergeCell ref="K280:N280"/>
    <mergeCell ref="K281:N281"/>
    <mergeCell ref="K282:N282"/>
    <mergeCell ref="K283:N283"/>
    <mergeCell ref="K284:N284"/>
    <mergeCell ref="K273:N273"/>
    <mergeCell ref="K274:N274"/>
    <mergeCell ref="K275:N275"/>
    <mergeCell ref="K276:N276"/>
    <mergeCell ref="K277:N277"/>
    <mergeCell ref="K278:N278"/>
    <mergeCell ref="K267:N267"/>
    <mergeCell ref="K268:N268"/>
    <mergeCell ref="K269:N269"/>
    <mergeCell ref="K270:N270"/>
    <mergeCell ref="K271:N271"/>
    <mergeCell ref="K272:N272"/>
    <mergeCell ref="K261:N261"/>
    <mergeCell ref="K262:N262"/>
    <mergeCell ref="K263:N263"/>
    <mergeCell ref="K264:N264"/>
    <mergeCell ref="K265:N265"/>
    <mergeCell ref="K266:N266"/>
    <mergeCell ref="K255:N255"/>
    <mergeCell ref="K256:N256"/>
    <mergeCell ref="K257:N257"/>
    <mergeCell ref="K258:N258"/>
    <mergeCell ref="K259:N259"/>
    <mergeCell ref="K260:N260"/>
    <mergeCell ref="K249:N249"/>
    <mergeCell ref="K250:N250"/>
    <mergeCell ref="K251:N251"/>
    <mergeCell ref="K252:N252"/>
    <mergeCell ref="K253:N253"/>
    <mergeCell ref="K254:N254"/>
    <mergeCell ref="K243:N243"/>
    <mergeCell ref="K244:N244"/>
    <mergeCell ref="K245:N245"/>
    <mergeCell ref="K246:N246"/>
    <mergeCell ref="K247:N247"/>
    <mergeCell ref="K248:N248"/>
    <mergeCell ref="K237:N237"/>
    <mergeCell ref="K238:N238"/>
    <mergeCell ref="K239:N239"/>
    <mergeCell ref="K240:N240"/>
    <mergeCell ref="K241:N241"/>
    <mergeCell ref="K242:N242"/>
    <mergeCell ref="K231:N231"/>
    <mergeCell ref="K232:N232"/>
    <mergeCell ref="K233:N233"/>
    <mergeCell ref="K234:N234"/>
    <mergeCell ref="K235:N235"/>
    <mergeCell ref="K236:N236"/>
    <mergeCell ref="K225:N225"/>
    <mergeCell ref="K226:N226"/>
    <mergeCell ref="K227:N227"/>
    <mergeCell ref="K228:N228"/>
    <mergeCell ref="K229:N229"/>
    <mergeCell ref="K230:N230"/>
    <mergeCell ref="K219:N219"/>
    <mergeCell ref="K220:N220"/>
    <mergeCell ref="K221:N221"/>
    <mergeCell ref="K222:N222"/>
    <mergeCell ref="K223:N223"/>
    <mergeCell ref="K224:N224"/>
    <mergeCell ref="K213:N213"/>
    <mergeCell ref="K214:N214"/>
    <mergeCell ref="K215:N215"/>
    <mergeCell ref="K216:N216"/>
    <mergeCell ref="K217:N217"/>
    <mergeCell ref="K218:N218"/>
    <mergeCell ref="K207:N207"/>
    <mergeCell ref="K208:N208"/>
    <mergeCell ref="K209:N209"/>
    <mergeCell ref="K210:N210"/>
    <mergeCell ref="K211:N211"/>
    <mergeCell ref="K212:N212"/>
    <mergeCell ref="K201:N201"/>
    <mergeCell ref="K202:N202"/>
    <mergeCell ref="K203:N203"/>
    <mergeCell ref="K204:N204"/>
    <mergeCell ref="K205:N205"/>
    <mergeCell ref="K206:N206"/>
    <mergeCell ref="K195:N195"/>
    <mergeCell ref="K196:N196"/>
    <mergeCell ref="K197:N197"/>
    <mergeCell ref="K198:N198"/>
    <mergeCell ref="K199:N199"/>
    <mergeCell ref="K200:N200"/>
    <mergeCell ref="K189:N189"/>
    <mergeCell ref="K190:N190"/>
    <mergeCell ref="K191:N191"/>
    <mergeCell ref="K192:N192"/>
    <mergeCell ref="K193:N193"/>
    <mergeCell ref="K194:N194"/>
    <mergeCell ref="K183:N183"/>
    <mergeCell ref="K184:N184"/>
    <mergeCell ref="K185:N185"/>
    <mergeCell ref="K186:N186"/>
    <mergeCell ref="K187:N187"/>
    <mergeCell ref="K188:N188"/>
    <mergeCell ref="K177:N177"/>
    <mergeCell ref="K178:N178"/>
    <mergeCell ref="K179:N179"/>
    <mergeCell ref="K180:N180"/>
    <mergeCell ref="K181:N181"/>
    <mergeCell ref="K182:N182"/>
    <mergeCell ref="K171:N171"/>
    <mergeCell ref="K172:N172"/>
    <mergeCell ref="K173:N173"/>
    <mergeCell ref="K174:N174"/>
    <mergeCell ref="K175:N175"/>
    <mergeCell ref="K176:N176"/>
    <mergeCell ref="K165:N165"/>
    <mergeCell ref="K166:N166"/>
    <mergeCell ref="K167:N167"/>
    <mergeCell ref="K168:N168"/>
    <mergeCell ref="K169:N169"/>
    <mergeCell ref="K170:N170"/>
    <mergeCell ref="K159:N159"/>
    <mergeCell ref="K160:N160"/>
    <mergeCell ref="K161:N161"/>
    <mergeCell ref="K162:N162"/>
    <mergeCell ref="K163:N163"/>
    <mergeCell ref="K164:N164"/>
    <mergeCell ref="K153:N153"/>
    <mergeCell ref="K154:N154"/>
    <mergeCell ref="K155:N155"/>
    <mergeCell ref="K156:N156"/>
    <mergeCell ref="K157:N157"/>
    <mergeCell ref="K158:N158"/>
    <mergeCell ref="K147:N147"/>
    <mergeCell ref="K148:N148"/>
    <mergeCell ref="K149:N149"/>
    <mergeCell ref="K150:N150"/>
    <mergeCell ref="K151:N151"/>
    <mergeCell ref="K152:N152"/>
    <mergeCell ref="K141:N141"/>
    <mergeCell ref="K142:N142"/>
    <mergeCell ref="K143:N143"/>
    <mergeCell ref="K144:N144"/>
    <mergeCell ref="K145:N145"/>
    <mergeCell ref="K146:N146"/>
    <mergeCell ref="K135:N135"/>
    <mergeCell ref="K136:N136"/>
    <mergeCell ref="K137:N137"/>
    <mergeCell ref="K138:N138"/>
    <mergeCell ref="K139:N139"/>
    <mergeCell ref="K140:N140"/>
    <mergeCell ref="K129:N129"/>
    <mergeCell ref="K130:N130"/>
    <mergeCell ref="K131:N131"/>
    <mergeCell ref="K132:N132"/>
    <mergeCell ref="K133:N133"/>
    <mergeCell ref="K134:N134"/>
    <mergeCell ref="K123:N123"/>
    <mergeCell ref="K124:N124"/>
    <mergeCell ref="K125:N125"/>
    <mergeCell ref="K126:N126"/>
    <mergeCell ref="K127:N127"/>
    <mergeCell ref="K128:N128"/>
    <mergeCell ref="K117:N117"/>
    <mergeCell ref="K118:N118"/>
    <mergeCell ref="K119:N119"/>
    <mergeCell ref="K120:N120"/>
    <mergeCell ref="K121:N121"/>
    <mergeCell ref="K122:N122"/>
    <mergeCell ref="K111:N111"/>
    <mergeCell ref="K112:N112"/>
    <mergeCell ref="K113:N113"/>
    <mergeCell ref="K114:N114"/>
    <mergeCell ref="K115:N115"/>
    <mergeCell ref="K116:N116"/>
    <mergeCell ref="K105:N105"/>
    <mergeCell ref="K106:N106"/>
    <mergeCell ref="K107:N107"/>
    <mergeCell ref="K108:N108"/>
    <mergeCell ref="K109:N109"/>
    <mergeCell ref="K110:N110"/>
    <mergeCell ref="K99:N99"/>
    <mergeCell ref="K100:N100"/>
    <mergeCell ref="K101:N101"/>
    <mergeCell ref="K102:N102"/>
    <mergeCell ref="K103:N103"/>
    <mergeCell ref="K104:N104"/>
    <mergeCell ref="K93:N93"/>
    <mergeCell ref="K94:N94"/>
    <mergeCell ref="K95:N95"/>
    <mergeCell ref="K96:N96"/>
    <mergeCell ref="K97:N97"/>
    <mergeCell ref="K98:N98"/>
    <mergeCell ref="K87:N87"/>
    <mergeCell ref="K88:N88"/>
    <mergeCell ref="K89:N89"/>
    <mergeCell ref="K90:N90"/>
    <mergeCell ref="K91:N91"/>
    <mergeCell ref="K92:N92"/>
    <mergeCell ref="K81:N81"/>
    <mergeCell ref="K82:N82"/>
    <mergeCell ref="K83:N83"/>
    <mergeCell ref="K84:N84"/>
    <mergeCell ref="K85:N85"/>
    <mergeCell ref="K86:N86"/>
    <mergeCell ref="K75:N75"/>
    <mergeCell ref="K76:N76"/>
    <mergeCell ref="K77:N77"/>
    <mergeCell ref="K78:N78"/>
    <mergeCell ref="K79:N79"/>
    <mergeCell ref="K80:N80"/>
    <mergeCell ref="K69:N69"/>
    <mergeCell ref="K70:N70"/>
    <mergeCell ref="K71:N71"/>
    <mergeCell ref="K72:N72"/>
    <mergeCell ref="K73:N73"/>
    <mergeCell ref="K74:N74"/>
    <mergeCell ref="K63:N63"/>
    <mergeCell ref="K64:N64"/>
    <mergeCell ref="K65:N65"/>
    <mergeCell ref="K66:N66"/>
    <mergeCell ref="K67:N67"/>
    <mergeCell ref="K68:N68"/>
    <mergeCell ref="K57:N57"/>
    <mergeCell ref="K58:N58"/>
    <mergeCell ref="K59:N59"/>
    <mergeCell ref="K60:N60"/>
    <mergeCell ref="K61:N61"/>
    <mergeCell ref="K62:N62"/>
    <mergeCell ref="K51:N51"/>
    <mergeCell ref="K52:N52"/>
    <mergeCell ref="K53:N53"/>
    <mergeCell ref="K54:N54"/>
    <mergeCell ref="K55:N55"/>
    <mergeCell ref="K56:N56"/>
    <mergeCell ref="K45:N45"/>
    <mergeCell ref="K46:N46"/>
    <mergeCell ref="K47:N47"/>
    <mergeCell ref="K48:N48"/>
    <mergeCell ref="K49:N49"/>
    <mergeCell ref="K50:N50"/>
    <mergeCell ref="K39:N39"/>
    <mergeCell ref="K40:N40"/>
    <mergeCell ref="K41:N41"/>
    <mergeCell ref="K42:N42"/>
    <mergeCell ref="K43:N43"/>
    <mergeCell ref="K44:N44"/>
    <mergeCell ref="K33:N33"/>
    <mergeCell ref="K34:N34"/>
    <mergeCell ref="K35:N35"/>
    <mergeCell ref="K36:N36"/>
    <mergeCell ref="K37:N37"/>
    <mergeCell ref="K38:N38"/>
    <mergeCell ref="K27:N27"/>
    <mergeCell ref="K28:N28"/>
    <mergeCell ref="K29:N29"/>
    <mergeCell ref="K30:N30"/>
    <mergeCell ref="K31:N31"/>
    <mergeCell ref="K32:N32"/>
    <mergeCell ref="K21:N21"/>
    <mergeCell ref="K22:N22"/>
    <mergeCell ref="K23:N23"/>
    <mergeCell ref="K24:N24"/>
    <mergeCell ref="K25:N25"/>
    <mergeCell ref="K26:N26"/>
    <mergeCell ref="K19:N19"/>
    <mergeCell ref="K20:N20"/>
    <mergeCell ref="A15:D15"/>
    <mergeCell ref="E15:H15"/>
    <mergeCell ref="H13:J13"/>
    <mergeCell ref="K6:N6"/>
    <mergeCell ref="K7:N7"/>
    <mergeCell ref="B11:D11"/>
    <mergeCell ref="E11:G11"/>
    <mergeCell ref="B12:D12"/>
    <mergeCell ref="E12:G12"/>
    <mergeCell ref="H11:J11"/>
    <mergeCell ref="H12:J12"/>
    <mergeCell ref="B9:D9"/>
    <mergeCell ref="E9:G9"/>
    <mergeCell ref="B10:D10"/>
    <mergeCell ref="E10:G10"/>
    <mergeCell ref="B7:D7"/>
    <mergeCell ref="E7:G7"/>
    <mergeCell ref="B8:D8"/>
    <mergeCell ref="E8:G8"/>
    <mergeCell ref="A2:N2"/>
    <mergeCell ref="A3:N3"/>
    <mergeCell ref="A4:N4"/>
    <mergeCell ref="B6:D6"/>
    <mergeCell ref="E6:G6"/>
    <mergeCell ref="A5:N5"/>
    <mergeCell ref="A16:N16"/>
    <mergeCell ref="K17:N17"/>
    <mergeCell ref="K18:N18"/>
    <mergeCell ref="B13:D13"/>
    <mergeCell ref="E13:G13"/>
    <mergeCell ref="A14:N14"/>
    <mergeCell ref="K13:N13"/>
    <mergeCell ref="K8:N8"/>
    <mergeCell ref="K9:N9"/>
    <mergeCell ref="K10:N10"/>
    <mergeCell ref="K11:N11"/>
    <mergeCell ref="K12:N12"/>
  </mergeCells>
  <dataValidations count="4">
    <dataValidation type="decimal" operator="greaterThanOrEqual" allowBlank="1" showInputMessage="1" showErrorMessage="1" errorTitle="Numeric Value Needed" error="Must be Numeric Value.  If N/A, enter 0." sqref="I18:I744" xr:uid="{00000000-0002-0000-0200-000000000000}">
      <formula1>0</formula1>
    </dataValidation>
    <dataValidation type="list" allowBlank="1" showInputMessage="1" showErrorMessage="1" sqref="F18:F281" xr:uid="{00000000-0002-0000-0200-000001000000}">
      <formula1>"game, hour, volunteer, day, contract, job, other"</formula1>
    </dataValidation>
    <dataValidation type="list" errorStyle="information" allowBlank="1" showInputMessage="1" showErrorMessage="1" sqref="C18:C142" xr:uid="{00000000-0002-0000-0200-000002000000}">
      <formula1>"Officer Paid Directly, PD Invoice Pending, Unsure"</formula1>
    </dataValidation>
    <dataValidation type="list" allowBlank="1" showInputMessage="1" showErrorMessage="1" sqref="E18:E281" xr:uid="{00000000-0002-0000-0200-000003000000}">
      <formula1>"Pending, On File, No=No Direct Pay"</formula1>
    </dataValidation>
  </dataValidations>
  <hyperlinks>
    <hyperlink ref="E15" r:id="rId1" xr:uid="{00000000-0004-0000-0200-000000000000}"/>
  </hyperlinks>
  <printOptions horizontalCentered="1"/>
  <pageMargins left="0.25" right="0.25" top="0.5" bottom="0.25" header="0.3" footer="0.3"/>
  <pageSetup scale="6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16"/>
  <sheetViews>
    <sheetView topLeftCell="A13" zoomScaleNormal="100" workbookViewId="0">
      <selection activeCell="D17" sqref="D17:F17"/>
    </sheetView>
  </sheetViews>
  <sheetFormatPr defaultRowHeight="15" x14ac:dyDescent="0.25"/>
  <cols>
    <col min="1" max="1" width="17.7109375" customWidth="1"/>
    <col min="2" max="2" width="26.5703125" customWidth="1"/>
    <col min="3" max="3" width="36.5703125" customWidth="1"/>
    <col min="4" max="4" width="17.7109375" customWidth="1"/>
    <col min="5" max="5" width="9.28515625" customWidth="1"/>
    <col min="6" max="6" width="11.5703125" customWidth="1"/>
    <col min="7" max="7" width="15.28515625" bestFit="1" customWidth="1"/>
    <col min="8" max="8" width="14.85546875" bestFit="1" customWidth="1"/>
    <col min="9" max="9" width="11.85546875" style="40" customWidth="1"/>
    <col min="10" max="10" width="11.5703125" style="24" customWidth="1"/>
    <col min="13" max="13" width="7" customWidth="1"/>
  </cols>
  <sheetData>
    <row r="1" spans="1:14" ht="39.950000000000003" customHeight="1" x14ac:dyDescent="0.25"/>
    <row r="2" spans="1:14" ht="23.25" x14ac:dyDescent="0.35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4" ht="15.75" x14ac:dyDescent="0.25">
      <c r="A3" s="236" t="s">
        <v>30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4" ht="15.75" x14ac:dyDescent="0.25">
      <c r="A4" s="236" t="s">
        <v>98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</row>
    <row r="5" spans="1:14" ht="15.6" customHeight="1" x14ac:dyDescent="0.25">
      <c r="A5" s="299" t="s">
        <v>102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95"/>
    </row>
    <row r="6" spans="1:14" ht="20.100000000000001" customHeight="1" x14ac:dyDescent="0.25">
      <c r="A6" s="268" t="s">
        <v>3</v>
      </c>
      <c r="B6" s="268"/>
      <c r="C6" s="32">
        <f>+'Summary Page'!B7</f>
        <v>0</v>
      </c>
      <c r="D6" s="268" t="str">
        <f>'[1]Summary Page'!C7</f>
        <v>Tournament Site</v>
      </c>
      <c r="E6" s="268"/>
      <c r="F6" s="325">
        <f>+'Summary Page'!D7</f>
        <v>0</v>
      </c>
      <c r="G6" s="325"/>
      <c r="H6" s="325"/>
      <c r="I6" s="323"/>
      <c r="J6" s="324"/>
      <c r="K6" s="324"/>
      <c r="L6" s="324"/>
      <c r="M6" s="324"/>
    </row>
    <row r="7" spans="1:14" ht="20.100000000000001" customHeight="1" x14ac:dyDescent="0.25">
      <c r="A7" s="268" t="s">
        <v>5</v>
      </c>
      <c r="B7" s="268"/>
      <c r="C7" s="32">
        <f>+'Summary Page'!B8</f>
        <v>0</v>
      </c>
      <c r="D7" s="268" t="str">
        <f>'[1]Summary Page'!C8</f>
        <v>Site Address</v>
      </c>
      <c r="E7" s="268"/>
      <c r="F7" s="325">
        <f>+'Summary Page'!D8</f>
        <v>0</v>
      </c>
      <c r="G7" s="325"/>
      <c r="H7" s="325"/>
      <c r="I7" s="323"/>
      <c r="J7" s="324"/>
      <c r="K7" s="324"/>
      <c r="L7" s="324"/>
      <c r="M7" s="324"/>
    </row>
    <row r="8" spans="1:14" ht="20.100000000000001" customHeight="1" x14ac:dyDescent="0.25">
      <c r="A8" s="268" t="s">
        <v>7</v>
      </c>
      <c r="B8" s="268"/>
      <c r="C8" s="32">
        <f>+'Summary Page'!B9</f>
        <v>0</v>
      </c>
      <c r="D8" s="268" t="str">
        <f>'[1]Summary Page'!C9</f>
        <v>Site City</v>
      </c>
      <c r="E8" s="268"/>
      <c r="F8" s="325">
        <f>+'Summary Page'!D9</f>
        <v>0</v>
      </c>
      <c r="G8" s="325"/>
      <c r="H8" s="325"/>
      <c r="I8" s="323"/>
      <c r="J8" s="324"/>
      <c r="K8" s="324"/>
      <c r="L8" s="324"/>
      <c r="M8" s="324"/>
    </row>
    <row r="9" spans="1:14" ht="20.100000000000001" customHeight="1" x14ac:dyDescent="0.25">
      <c r="A9" s="268" t="s">
        <v>31</v>
      </c>
      <c r="B9" s="268"/>
      <c r="C9" s="32">
        <f>+'Summary Page'!B10</f>
        <v>0</v>
      </c>
      <c r="D9" s="268" t="str">
        <f>'[1]Summary Page'!C10</f>
        <v>Site State, Zip</v>
      </c>
      <c r="E9" s="268"/>
      <c r="F9" s="325">
        <f>+'Summary Page'!D10</f>
        <v>0</v>
      </c>
      <c r="G9" s="325"/>
      <c r="H9" s="325"/>
      <c r="I9" s="323"/>
      <c r="J9" s="324"/>
      <c r="K9" s="324"/>
      <c r="L9" s="324"/>
      <c r="M9" s="324"/>
    </row>
    <row r="10" spans="1:14" ht="20.100000000000001" customHeight="1" x14ac:dyDescent="0.25">
      <c r="A10" s="268" t="str">
        <f>'[1]Summary Page'!A11</f>
        <v>Tournament Date</v>
      </c>
      <c r="B10" s="268"/>
      <c r="C10" s="33">
        <f>+'Summary Page'!B11</f>
        <v>0</v>
      </c>
      <c r="D10" s="268" t="str">
        <f>'[1]Summary Page'!C11</f>
        <v>Site Director Phone Number</v>
      </c>
      <c r="E10" s="268"/>
      <c r="F10" s="338">
        <f>+'Summary Page'!D11</f>
        <v>0</v>
      </c>
      <c r="G10" s="338"/>
      <c r="H10" s="338"/>
      <c r="I10" s="323"/>
      <c r="J10" s="324"/>
      <c r="K10" s="324"/>
      <c r="L10" s="324"/>
      <c r="M10" s="324"/>
    </row>
    <row r="11" spans="1:14" ht="20.100000000000001" customHeight="1" x14ac:dyDescent="0.25">
      <c r="A11" s="1" t="s">
        <v>38</v>
      </c>
      <c r="B11" s="1"/>
      <c r="C11" s="32">
        <f>+'Summary Page'!B12</f>
        <v>0</v>
      </c>
      <c r="D11" s="321" t="str">
        <f>+'[1]Summary Page'!C12</f>
        <v>Site Director Email</v>
      </c>
      <c r="E11" s="322"/>
      <c r="F11" s="325">
        <f>+'Summary Page'!D12</f>
        <v>0</v>
      </c>
      <c r="G11" s="325"/>
      <c r="H11" s="325"/>
      <c r="I11" s="323"/>
      <c r="J11" s="324"/>
      <c r="K11" s="324"/>
      <c r="L11" s="324"/>
      <c r="M11" s="324"/>
    </row>
    <row r="12" spans="1:14" ht="20.100000000000001" customHeight="1" x14ac:dyDescent="0.25">
      <c r="A12" s="1" t="s">
        <v>15</v>
      </c>
      <c r="B12" s="1"/>
      <c r="C12" s="32">
        <f>+'Summary Page'!B13</f>
        <v>0</v>
      </c>
      <c r="D12" s="321" t="str">
        <f>+'[1]Summary Page'!C13</f>
        <v>Home Team     (school)</v>
      </c>
      <c r="E12" s="322"/>
      <c r="F12" s="325">
        <f>+'Summary Page'!D13</f>
        <v>0</v>
      </c>
      <c r="G12" s="325"/>
      <c r="H12" s="325"/>
      <c r="I12" s="323"/>
      <c r="J12" s="324"/>
      <c r="K12" s="324"/>
      <c r="L12" s="324"/>
      <c r="M12" s="324"/>
    </row>
    <row r="13" spans="1:14" ht="20.100000000000001" customHeight="1" x14ac:dyDescent="0.25">
      <c r="A13" s="268" t="s">
        <v>58</v>
      </c>
      <c r="B13" s="268"/>
      <c r="C13" s="32">
        <f>+'Summary Page'!B14</f>
        <v>0</v>
      </c>
      <c r="D13" s="321" t="str">
        <f>'[1]Summary Page'!C14</f>
        <v>Visiting Team  (school)</v>
      </c>
      <c r="E13" s="322"/>
      <c r="F13" s="325">
        <f>+'Summary Page'!D14</f>
        <v>0</v>
      </c>
      <c r="G13" s="325"/>
      <c r="H13" s="325"/>
      <c r="I13" s="323"/>
      <c r="J13" s="324"/>
      <c r="K13" s="324"/>
      <c r="L13" s="324"/>
      <c r="M13" s="324"/>
    </row>
    <row r="14" spans="1:14" ht="19.5" thickBot="1" x14ac:dyDescent="0.35">
      <c r="A14" s="332" t="s">
        <v>129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4"/>
    </row>
    <row r="15" spans="1:14" ht="24.75" customHeight="1" x14ac:dyDescent="0.25">
      <c r="A15" s="335" t="s">
        <v>75</v>
      </c>
      <c r="B15" s="336"/>
      <c r="C15" s="336"/>
      <c r="D15" s="336"/>
      <c r="E15" s="336"/>
      <c r="F15" s="337"/>
      <c r="G15" s="227" t="s">
        <v>41</v>
      </c>
      <c r="H15" s="228">
        <f>SUM(I17:I104)</f>
        <v>0</v>
      </c>
      <c r="I15" s="81" t="s">
        <v>42</v>
      </c>
      <c r="J15" s="323"/>
      <c r="K15" s="324"/>
      <c r="L15" s="324"/>
      <c r="M15" s="324"/>
    </row>
    <row r="16" spans="1:14" s="23" customFormat="1" ht="39.6" customHeight="1" x14ac:dyDescent="0.25">
      <c r="A16" s="82" t="s">
        <v>72</v>
      </c>
      <c r="B16" s="82" t="s">
        <v>124</v>
      </c>
      <c r="C16" s="82" t="s">
        <v>125</v>
      </c>
      <c r="D16" s="320" t="s">
        <v>123</v>
      </c>
      <c r="E16" s="320"/>
      <c r="F16" s="320"/>
      <c r="G16" s="83" t="s">
        <v>69</v>
      </c>
      <c r="H16" s="84" t="s">
        <v>71</v>
      </c>
      <c r="I16" s="84" t="s">
        <v>73</v>
      </c>
      <c r="J16" s="329" t="s">
        <v>70</v>
      </c>
      <c r="K16" s="330"/>
      <c r="L16" s="330"/>
      <c r="M16" s="331"/>
    </row>
    <row r="17" spans="1:13" s="25" customFormat="1" ht="39.950000000000003" customHeight="1" x14ac:dyDescent="0.25">
      <c r="A17" s="85" t="s">
        <v>134</v>
      </c>
      <c r="B17" s="229"/>
      <c r="C17" s="230"/>
      <c r="D17" s="317"/>
      <c r="E17" s="318"/>
      <c r="F17" s="319"/>
      <c r="G17" s="231"/>
      <c r="H17" s="231"/>
      <c r="I17" s="232"/>
      <c r="J17" s="326" t="s">
        <v>76</v>
      </c>
      <c r="K17" s="327"/>
      <c r="L17" s="327"/>
      <c r="M17" s="328"/>
    </row>
    <row r="18" spans="1:13" s="25" customFormat="1" ht="39.950000000000003" customHeight="1" x14ac:dyDescent="0.25">
      <c r="A18" s="85"/>
      <c r="B18" s="85"/>
      <c r="C18" s="55"/>
      <c r="D18" s="317"/>
      <c r="E18" s="318"/>
      <c r="F18" s="319"/>
      <c r="G18" s="62"/>
      <c r="H18" s="62"/>
      <c r="I18" s="86"/>
      <c r="J18" s="326"/>
      <c r="K18" s="327"/>
      <c r="L18" s="327"/>
      <c r="M18" s="328"/>
    </row>
    <row r="19" spans="1:13" s="25" customFormat="1" ht="39.950000000000003" customHeight="1" x14ac:dyDescent="0.25">
      <c r="A19" s="85"/>
      <c r="B19" s="85"/>
      <c r="C19" s="55"/>
      <c r="D19" s="317"/>
      <c r="E19" s="318"/>
      <c r="F19" s="319"/>
      <c r="G19" s="233"/>
      <c r="H19" s="62"/>
      <c r="I19" s="86"/>
      <c r="J19" s="326"/>
      <c r="K19" s="327"/>
      <c r="L19" s="327"/>
      <c r="M19" s="328"/>
    </row>
    <row r="20" spans="1:13" s="25" customFormat="1" ht="39.950000000000003" customHeight="1" x14ac:dyDescent="0.25">
      <c r="A20" s="85"/>
      <c r="B20" s="85"/>
      <c r="C20" s="55"/>
      <c r="D20" s="317"/>
      <c r="E20" s="318"/>
      <c r="F20" s="319"/>
      <c r="G20" s="233"/>
      <c r="H20" s="62"/>
      <c r="I20" s="86"/>
      <c r="J20" s="326"/>
      <c r="K20" s="327"/>
      <c r="L20" s="327"/>
      <c r="M20" s="328"/>
    </row>
    <row r="21" spans="1:13" s="25" customFormat="1" ht="39.950000000000003" customHeight="1" x14ac:dyDescent="0.25">
      <c r="A21" s="85"/>
      <c r="B21" s="85"/>
      <c r="C21" s="55"/>
      <c r="D21" s="317"/>
      <c r="E21" s="318"/>
      <c r="F21" s="319"/>
      <c r="G21" s="233"/>
      <c r="H21" s="62"/>
      <c r="I21" s="86"/>
      <c r="J21" s="326"/>
      <c r="K21" s="327"/>
      <c r="L21" s="327"/>
      <c r="M21" s="328"/>
    </row>
    <row r="22" spans="1:13" s="25" customFormat="1" ht="39.950000000000003" customHeight="1" x14ac:dyDescent="0.25">
      <c r="A22" s="85"/>
      <c r="B22" s="85"/>
      <c r="C22" s="55"/>
      <c r="D22" s="317"/>
      <c r="E22" s="318"/>
      <c r="F22" s="319"/>
      <c r="G22" s="233"/>
      <c r="H22" s="62"/>
      <c r="I22" s="86"/>
      <c r="J22" s="326"/>
      <c r="K22" s="327"/>
      <c r="L22" s="327"/>
      <c r="M22" s="328"/>
    </row>
    <row r="23" spans="1:13" s="25" customFormat="1" ht="39.950000000000003" customHeight="1" x14ac:dyDescent="0.25">
      <c r="A23" s="85"/>
      <c r="B23" s="85"/>
      <c r="C23" s="55"/>
      <c r="D23" s="317"/>
      <c r="E23" s="318"/>
      <c r="F23" s="319"/>
      <c r="G23" s="233"/>
      <c r="H23" s="62"/>
      <c r="I23" s="86"/>
      <c r="J23" s="326"/>
      <c r="K23" s="327"/>
      <c r="L23" s="327"/>
      <c r="M23" s="328"/>
    </row>
    <row r="24" spans="1:13" s="25" customFormat="1" ht="39.950000000000003" customHeight="1" x14ac:dyDescent="0.25">
      <c r="A24" s="85"/>
      <c r="B24" s="85"/>
      <c r="C24" s="55"/>
      <c r="D24" s="317"/>
      <c r="E24" s="318"/>
      <c r="F24" s="319"/>
      <c r="G24" s="233"/>
      <c r="H24" s="62"/>
      <c r="I24" s="86"/>
      <c r="J24" s="326"/>
      <c r="K24" s="327"/>
      <c r="L24" s="327"/>
      <c r="M24" s="328"/>
    </row>
    <row r="25" spans="1:13" s="25" customFormat="1" ht="39.950000000000003" customHeight="1" x14ac:dyDescent="0.25">
      <c r="A25" s="85"/>
      <c r="B25" s="85"/>
      <c r="C25" s="55"/>
      <c r="D25" s="317"/>
      <c r="E25" s="318"/>
      <c r="F25" s="319"/>
      <c r="G25" s="233"/>
      <c r="H25" s="62"/>
      <c r="I25" s="86"/>
      <c r="J25" s="326"/>
      <c r="K25" s="327"/>
      <c r="L25" s="327"/>
      <c r="M25" s="328"/>
    </row>
    <row r="26" spans="1:13" s="25" customFormat="1" ht="39.950000000000003" customHeight="1" x14ac:dyDescent="0.25">
      <c r="A26" s="85"/>
      <c r="B26" s="85"/>
      <c r="C26" s="55"/>
      <c r="D26" s="317"/>
      <c r="E26" s="318"/>
      <c r="F26" s="319"/>
      <c r="G26" s="233"/>
      <c r="H26" s="62"/>
      <c r="I26" s="86"/>
      <c r="J26" s="326"/>
      <c r="K26" s="327"/>
      <c r="L26" s="327"/>
      <c r="M26" s="328"/>
    </row>
    <row r="27" spans="1:13" s="25" customFormat="1" ht="39.950000000000003" customHeight="1" x14ac:dyDescent="0.25">
      <c r="A27" s="85"/>
      <c r="B27" s="85"/>
      <c r="C27" s="55"/>
      <c r="D27" s="317"/>
      <c r="E27" s="318"/>
      <c r="F27" s="319"/>
      <c r="G27" s="233"/>
      <c r="H27" s="62"/>
      <c r="I27" s="86"/>
      <c r="J27" s="326"/>
      <c r="K27" s="327"/>
      <c r="L27" s="327"/>
      <c r="M27" s="328"/>
    </row>
    <row r="28" spans="1:13" s="25" customFormat="1" ht="39.950000000000003" customHeight="1" x14ac:dyDescent="0.25">
      <c r="A28" s="85"/>
      <c r="B28" s="85"/>
      <c r="C28" s="55"/>
      <c r="D28" s="317"/>
      <c r="E28" s="318"/>
      <c r="F28" s="319"/>
      <c r="G28" s="233"/>
      <c r="H28" s="62"/>
      <c r="I28" s="86"/>
      <c r="J28" s="326"/>
      <c r="K28" s="327"/>
      <c r="L28" s="327"/>
      <c r="M28" s="328"/>
    </row>
    <row r="29" spans="1:13" s="25" customFormat="1" ht="39.950000000000003" customHeight="1" x14ac:dyDescent="0.25">
      <c r="A29" s="85"/>
      <c r="B29" s="85"/>
      <c r="C29" s="55"/>
      <c r="D29" s="317"/>
      <c r="E29" s="318"/>
      <c r="F29" s="319"/>
      <c r="G29" s="233"/>
      <c r="H29" s="62"/>
      <c r="I29" s="86"/>
      <c r="J29" s="326"/>
      <c r="K29" s="327"/>
      <c r="L29" s="327"/>
      <c r="M29" s="328"/>
    </row>
    <row r="30" spans="1:13" s="25" customFormat="1" ht="39.950000000000003" customHeight="1" x14ac:dyDescent="0.25">
      <c r="A30" s="85"/>
      <c r="B30" s="85"/>
      <c r="C30" s="55"/>
      <c r="D30" s="317"/>
      <c r="E30" s="318"/>
      <c r="F30" s="319"/>
      <c r="G30" s="233"/>
      <c r="H30" s="62"/>
      <c r="I30" s="86"/>
      <c r="J30" s="326"/>
      <c r="K30" s="327"/>
      <c r="L30" s="327"/>
      <c r="M30" s="328"/>
    </row>
    <row r="31" spans="1:13" s="25" customFormat="1" ht="39.950000000000003" customHeight="1" x14ac:dyDescent="0.25">
      <c r="A31" s="85"/>
      <c r="B31" s="85"/>
      <c r="C31" s="55"/>
      <c r="D31" s="317"/>
      <c r="E31" s="318"/>
      <c r="F31" s="319"/>
      <c r="G31" s="233"/>
      <c r="H31" s="62"/>
      <c r="I31" s="86"/>
      <c r="J31" s="326"/>
      <c r="K31" s="327"/>
      <c r="L31" s="327"/>
      <c r="M31" s="328"/>
    </row>
    <row r="32" spans="1:13" s="25" customFormat="1" ht="39.950000000000003" customHeight="1" x14ac:dyDescent="0.25">
      <c r="A32" s="85"/>
      <c r="B32" s="85"/>
      <c r="C32" s="55"/>
      <c r="D32" s="317"/>
      <c r="E32" s="318"/>
      <c r="F32" s="319"/>
      <c r="G32" s="233"/>
      <c r="H32" s="62"/>
      <c r="I32" s="86"/>
      <c r="J32" s="326"/>
      <c r="K32" s="327"/>
      <c r="L32" s="327"/>
      <c r="M32" s="328"/>
    </row>
    <row r="33" spans="1:13" s="25" customFormat="1" ht="39.950000000000003" customHeight="1" x14ac:dyDescent="0.25">
      <c r="A33" s="85"/>
      <c r="B33" s="85"/>
      <c r="C33" s="55"/>
      <c r="D33" s="317"/>
      <c r="E33" s="318"/>
      <c r="F33" s="319"/>
      <c r="G33" s="233"/>
      <c r="H33" s="62"/>
      <c r="I33" s="86"/>
      <c r="J33" s="326"/>
      <c r="K33" s="327"/>
      <c r="L33" s="327"/>
      <c r="M33" s="328"/>
    </row>
    <row r="34" spans="1:13" s="25" customFormat="1" ht="39.950000000000003" customHeight="1" x14ac:dyDescent="0.25">
      <c r="A34" s="85"/>
      <c r="B34" s="85"/>
      <c r="C34" s="55"/>
      <c r="D34" s="317"/>
      <c r="E34" s="318"/>
      <c r="F34" s="319"/>
      <c r="G34" s="233"/>
      <c r="H34" s="62"/>
      <c r="I34" s="86"/>
      <c r="J34" s="326"/>
      <c r="K34" s="327"/>
      <c r="L34" s="327"/>
      <c r="M34" s="328"/>
    </row>
    <row r="35" spans="1:13" s="25" customFormat="1" ht="39.950000000000003" customHeight="1" x14ac:dyDescent="0.25">
      <c r="A35" s="85"/>
      <c r="B35" s="85"/>
      <c r="C35" s="55"/>
      <c r="D35" s="317"/>
      <c r="E35" s="318"/>
      <c r="F35" s="319"/>
      <c r="G35" s="233"/>
      <c r="H35" s="62"/>
      <c r="I35" s="86"/>
      <c r="J35" s="326"/>
      <c r="K35" s="327"/>
      <c r="L35" s="327"/>
      <c r="M35" s="328"/>
    </row>
    <row r="36" spans="1:13" s="25" customFormat="1" ht="39.950000000000003" customHeight="1" x14ac:dyDescent="0.25">
      <c r="A36" s="85"/>
      <c r="B36" s="85"/>
      <c r="C36" s="55"/>
      <c r="D36" s="317"/>
      <c r="E36" s="318"/>
      <c r="F36" s="319"/>
      <c r="G36" s="233"/>
      <c r="H36" s="62"/>
      <c r="I36" s="86"/>
      <c r="J36" s="326"/>
      <c r="K36" s="327"/>
      <c r="L36" s="327"/>
      <c r="M36" s="328"/>
    </row>
    <row r="37" spans="1:13" s="25" customFormat="1" ht="39.950000000000003" customHeight="1" x14ac:dyDescent="0.25">
      <c r="A37" s="85"/>
      <c r="B37" s="85"/>
      <c r="C37" s="55"/>
      <c r="D37" s="317"/>
      <c r="E37" s="318"/>
      <c r="F37" s="319"/>
      <c r="G37" s="233"/>
      <c r="H37" s="62"/>
      <c r="I37" s="86"/>
      <c r="J37" s="326"/>
      <c r="K37" s="327"/>
      <c r="L37" s="327"/>
      <c r="M37" s="328"/>
    </row>
    <row r="38" spans="1:13" s="25" customFormat="1" ht="39.950000000000003" customHeight="1" x14ac:dyDescent="0.25">
      <c r="A38" s="85"/>
      <c r="B38" s="85"/>
      <c r="C38" s="55"/>
      <c r="D38" s="317"/>
      <c r="E38" s="318"/>
      <c r="F38" s="319"/>
      <c r="G38" s="233"/>
      <c r="H38" s="62"/>
      <c r="I38" s="86"/>
      <c r="J38" s="326"/>
      <c r="K38" s="327"/>
      <c r="L38" s="327"/>
      <c r="M38" s="328"/>
    </row>
    <row r="39" spans="1:13" s="25" customFormat="1" ht="39.950000000000003" customHeight="1" x14ac:dyDescent="0.25">
      <c r="A39" s="85"/>
      <c r="B39" s="85"/>
      <c r="C39" s="55"/>
      <c r="D39" s="317"/>
      <c r="E39" s="318"/>
      <c r="F39" s="319"/>
      <c r="G39" s="233"/>
      <c r="H39" s="62"/>
      <c r="I39" s="86"/>
      <c r="J39" s="326"/>
      <c r="K39" s="327"/>
      <c r="L39" s="327"/>
      <c r="M39" s="328"/>
    </row>
    <row r="40" spans="1:13" s="25" customFormat="1" ht="39.950000000000003" customHeight="1" x14ac:dyDescent="0.25">
      <c r="A40" s="85"/>
      <c r="B40" s="85"/>
      <c r="C40" s="55"/>
      <c r="D40" s="317"/>
      <c r="E40" s="318"/>
      <c r="F40" s="319"/>
      <c r="G40" s="233"/>
      <c r="H40" s="62"/>
      <c r="I40" s="86"/>
      <c r="J40" s="326"/>
      <c r="K40" s="327"/>
      <c r="L40" s="327"/>
      <c r="M40" s="328"/>
    </row>
    <row r="41" spans="1:13" s="25" customFormat="1" ht="39.950000000000003" customHeight="1" x14ac:dyDescent="0.25">
      <c r="A41" s="85"/>
      <c r="B41" s="85"/>
      <c r="C41" s="55"/>
      <c r="D41" s="317"/>
      <c r="E41" s="318"/>
      <c r="F41" s="319"/>
      <c r="G41" s="233"/>
      <c r="H41" s="62"/>
      <c r="I41" s="86"/>
      <c r="J41" s="326"/>
      <c r="K41" s="327"/>
      <c r="L41" s="327"/>
      <c r="M41" s="328"/>
    </row>
    <row r="42" spans="1:13" s="25" customFormat="1" ht="39.950000000000003" customHeight="1" x14ac:dyDescent="0.25">
      <c r="A42" s="85"/>
      <c r="B42" s="85"/>
      <c r="C42" s="55"/>
      <c r="D42" s="317"/>
      <c r="E42" s="318"/>
      <c r="F42" s="319"/>
      <c r="G42" s="233"/>
      <c r="H42" s="62"/>
      <c r="I42" s="86"/>
      <c r="J42" s="326"/>
      <c r="K42" s="327"/>
      <c r="L42" s="327"/>
      <c r="M42" s="328"/>
    </row>
    <row r="43" spans="1:13" s="25" customFormat="1" ht="39.950000000000003" customHeight="1" x14ac:dyDescent="0.25">
      <c r="A43" s="85"/>
      <c r="B43" s="85"/>
      <c r="C43" s="55"/>
      <c r="D43" s="317"/>
      <c r="E43" s="318"/>
      <c r="F43" s="319"/>
      <c r="G43" s="233"/>
      <c r="H43" s="62"/>
      <c r="I43" s="86"/>
      <c r="J43" s="326"/>
      <c r="K43" s="327"/>
      <c r="L43" s="327"/>
      <c r="M43" s="328"/>
    </row>
    <row r="44" spans="1:13" s="25" customFormat="1" ht="39.950000000000003" customHeight="1" x14ac:dyDescent="0.25">
      <c r="A44" s="85"/>
      <c r="B44" s="85"/>
      <c r="C44" s="55"/>
      <c r="D44" s="317"/>
      <c r="E44" s="318"/>
      <c r="F44" s="319"/>
      <c r="G44" s="233"/>
      <c r="H44" s="62"/>
      <c r="I44" s="86"/>
      <c r="J44" s="326"/>
      <c r="K44" s="327"/>
      <c r="L44" s="327"/>
      <c r="M44" s="328"/>
    </row>
    <row r="45" spans="1:13" s="25" customFormat="1" ht="39.950000000000003" customHeight="1" x14ac:dyDescent="0.25">
      <c r="A45" s="85"/>
      <c r="B45" s="85"/>
      <c r="C45" s="55"/>
      <c r="D45" s="317"/>
      <c r="E45" s="318"/>
      <c r="F45" s="319"/>
      <c r="G45" s="233"/>
      <c r="H45" s="62"/>
      <c r="I45" s="86"/>
      <c r="J45" s="326"/>
      <c r="K45" s="327"/>
      <c r="L45" s="327"/>
      <c r="M45" s="328"/>
    </row>
    <row r="46" spans="1:13" s="25" customFormat="1" ht="39.950000000000003" customHeight="1" x14ac:dyDescent="0.25">
      <c r="A46" s="85"/>
      <c r="B46" s="85"/>
      <c r="C46" s="55"/>
      <c r="D46" s="317"/>
      <c r="E46" s="318"/>
      <c r="F46" s="319"/>
      <c r="G46" s="233"/>
      <c r="H46" s="62"/>
      <c r="I46" s="86"/>
      <c r="J46" s="326"/>
      <c r="K46" s="327"/>
      <c r="L46" s="327"/>
      <c r="M46" s="328"/>
    </row>
    <row r="47" spans="1:13" s="25" customFormat="1" ht="39.950000000000003" customHeight="1" x14ac:dyDescent="0.25">
      <c r="A47" s="85"/>
      <c r="B47" s="85"/>
      <c r="C47" s="55"/>
      <c r="D47" s="317"/>
      <c r="E47" s="318"/>
      <c r="F47" s="319"/>
      <c r="G47" s="233"/>
      <c r="H47" s="62"/>
      <c r="I47" s="86"/>
      <c r="J47" s="326"/>
      <c r="K47" s="327"/>
      <c r="L47" s="327"/>
      <c r="M47" s="328"/>
    </row>
    <row r="48" spans="1:13" s="25" customFormat="1" ht="39.950000000000003" customHeight="1" x14ac:dyDescent="0.25">
      <c r="A48" s="85"/>
      <c r="B48" s="85"/>
      <c r="C48" s="55"/>
      <c r="D48" s="317"/>
      <c r="E48" s="318"/>
      <c r="F48" s="319"/>
      <c r="G48" s="233"/>
      <c r="H48" s="62"/>
      <c r="I48" s="86"/>
      <c r="J48" s="326"/>
      <c r="K48" s="327"/>
      <c r="L48" s="327"/>
      <c r="M48" s="328"/>
    </row>
    <row r="49" spans="1:13" s="25" customFormat="1" ht="39.950000000000003" customHeight="1" x14ac:dyDescent="0.25">
      <c r="A49" s="85"/>
      <c r="B49" s="85"/>
      <c r="C49" s="55"/>
      <c r="D49" s="317"/>
      <c r="E49" s="318"/>
      <c r="F49" s="319"/>
      <c r="G49" s="233"/>
      <c r="H49" s="62"/>
      <c r="I49" s="86"/>
      <c r="J49" s="326"/>
      <c r="K49" s="327"/>
      <c r="L49" s="327"/>
      <c r="M49" s="328"/>
    </row>
    <row r="50" spans="1:13" s="25" customFormat="1" ht="39.950000000000003" customHeight="1" x14ac:dyDescent="0.25">
      <c r="A50" s="85"/>
      <c r="B50" s="85"/>
      <c r="C50" s="55"/>
      <c r="D50" s="317"/>
      <c r="E50" s="318"/>
      <c r="F50" s="319"/>
      <c r="G50" s="233"/>
      <c r="H50" s="62"/>
      <c r="I50" s="86"/>
      <c r="J50" s="326"/>
      <c r="K50" s="327"/>
      <c r="L50" s="327"/>
      <c r="M50" s="328"/>
    </row>
    <row r="51" spans="1:13" s="25" customFormat="1" ht="39.950000000000003" customHeight="1" x14ac:dyDescent="0.25">
      <c r="A51" s="85"/>
      <c r="B51" s="85"/>
      <c r="C51" s="55"/>
      <c r="D51" s="317"/>
      <c r="E51" s="318"/>
      <c r="F51" s="319"/>
      <c r="G51" s="233"/>
      <c r="H51" s="62"/>
      <c r="I51" s="86"/>
      <c r="J51" s="326"/>
      <c r="K51" s="327"/>
      <c r="L51" s="327"/>
      <c r="M51" s="328"/>
    </row>
    <row r="52" spans="1:13" s="25" customFormat="1" ht="39.950000000000003" customHeight="1" x14ac:dyDescent="0.25">
      <c r="A52" s="85"/>
      <c r="B52" s="85"/>
      <c r="C52" s="55"/>
      <c r="D52" s="317"/>
      <c r="E52" s="318"/>
      <c r="F52" s="319"/>
      <c r="G52" s="233"/>
      <c r="H52" s="62"/>
      <c r="I52" s="86"/>
      <c r="J52" s="326"/>
      <c r="K52" s="327"/>
      <c r="L52" s="327"/>
      <c r="M52" s="328"/>
    </row>
    <row r="53" spans="1:13" s="25" customFormat="1" ht="39.950000000000003" customHeight="1" x14ac:dyDescent="0.25">
      <c r="A53" s="85"/>
      <c r="B53" s="85"/>
      <c r="C53" s="55"/>
      <c r="D53" s="317"/>
      <c r="E53" s="318"/>
      <c r="F53" s="319"/>
      <c r="G53" s="233"/>
      <c r="H53" s="62"/>
      <c r="I53" s="86"/>
      <c r="J53" s="326"/>
      <c r="K53" s="327"/>
      <c r="L53" s="327"/>
      <c r="M53" s="328"/>
    </row>
    <row r="54" spans="1:13" s="25" customFormat="1" ht="39.950000000000003" customHeight="1" x14ac:dyDescent="0.25">
      <c r="A54" s="85"/>
      <c r="B54" s="85"/>
      <c r="C54" s="55"/>
      <c r="D54" s="317"/>
      <c r="E54" s="318"/>
      <c r="F54" s="319"/>
      <c r="G54" s="233"/>
      <c r="H54" s="62"/>
      <c r="I54" s="86"/>
      <c r="J54" s="326"/>
      <c r="K54" s="327"/>
      <c r="L54" s="327"/>
      <c r="M54" s="328"/>
    </row>
    <row r="55" spans="1:13" s="25" customFormat="1" ht="39.950000000000003" customHeight="1" x14ac:dyDescent="0.25">
      <c r="A55" s="85"/>
      <c r="B55" s="85"/>
      <c r="C55" s="55"/>
      <c r="D55" s="317"/>
      <c r="E55" s="318"/>
      <c r="F55" s="319"/>
      <c r="G55" s="233"/>
      <c r="H55" s="62"/>
      <c r="I55" s="86"/>
      <c r="J55" s="326"/>
      <c r="K55" s="327"/>
      <c r="L55" s="327"/>
      <c r="M55" s="328"/>
    </row>
    <row r="56" spans="1:13" s="25" customFormat="1" ht="39.950000000000003" customHeight="1" x14ac:dyDescent="0.25">
      <c r="A56" s="85"/>
      <c r="B56" s="85"/>
      <c r="C56" s="55"/>
      <c r="D56" s="317"/>
      <c r="E56" s="318"/>
      <c r="F56" s="319"/>
      <c r="G56" s="233"/>
      <c r="H56" s="62"/>
      <c r="I56" s="86"/>
      <c r="J56" s="326"/>
      <c r="K56" s="327"/>
      <c r="L56" s="327"/>
      <c r="M56" s="328"/>
    </row>
    <row r="57" spans="1:13" s="25" customFormat="1" ht="39.950000000000003" customHeight="1" x14ac:dyDescent="0.25">
      <c r="A57" s="85"/>
      <c r="B57" s="85"/>
      <c r="C57" s="55"/>
      <c r="D57" s="317"/>
      <c r="E57" s="318"/>
      <c r="F57" s="319"/>
      <c r="G57" s="233"/>
      <c r="H57" s="62"/>
      <c r="I57" s="86"/>
      <c r="J57" s="326"/>
      <c r="K57" s="327"/>
      <c r="L57" s="327"/>
      <c r="M57" s="328"/>
    </row>
    <row r="58" spans="1:13" s="25" customFormat="1" ht="39.950000000000003" customHeight="1" x14ac:dyDescent="0.25">
      <c r="A58" s="85"/>
      <c r="B58" s="85"/>
      <c r="C58" s="55"/>
      <c r="D58" s="317"/>
      <c r="E58" s="318"/>
      <c r="F58" s="319"/>
      <c r="G58" s="233"/>
      <c r="H58" s="62"/>
      <c r="I58" s="86"/>
      <c r="J58" s="326"/>
      <c r="K58" s="327"/>
      <c r="L58" s="327"/>
      <c r="M58" s="328"/>
    </row>
    <row r="59" spans="1:13" s="25" customFormat="1" ht="39.950000000000003" customHeight="1" x14ac:dyDescent="0.25">
      <c r="A59" s="85"/>
      <c r="B59" s="85"/>
      <c r="C59" s="55"/>
      <c r="D59" s="317"/>
      <c r="E59" s="318"/>
      <c r="F59" s="319"/>
      <c r="G59" s="233"/>
      <c r="H59" s="62"/>
      <c r="I59" s="86"/>
      <c r="J59" s="326"/>
      <c r="K59" s="327"/>
      <c r="L59" s="327"/>
      <c r="M59" s="328"/>
    </row>
    <row r="60" spans="1:13" s="25" customFormat="1" ht="39.950000000000003" customHeight="1" x14ac:dyDescent="0.25">
      <c r="A60" s="85"/>
      <c r="B60" s="85"/>
      <c r="C60" s="55"/>
      <c r="D60" s="317"/>
      <c r="E60" s="318"/>
      <c r="F60" s="319"/>
      <c r="G60" s="233"/>
      <c r="H60" s="62"/>
      <c r="I60" s="86"/>
      <c r="J60" s="326"/>
      <c r="K60" s="327"/>
      <c r="L60" s="327"/>
      <c r="M60" s="328"/>
    </row>
    <row r="61" spans="1:13" s="25" customFormat="1" ht="39.950000000000003" customHeight="1" x14ac:dyDescent="0.25">
      <c r="A61" s="85"/>
      <c r="B61" s="85"/>
      <c r="C61" s="55"/>
      <c r="D61" s="317"/>
      <c r="E61" s="318"/>
      <c r="F61" s="319"/>
      <c r="G61" s="233"/>
      <c r="H61" s="62"/>
      <c r="I61" s="86"/>
      <c r="J61" s="326"/>
      <c r="K61" s="327"/>
      <c r="L61" s="327"/>
      <c r="M61" s="328"/>
    </row>
    <row r="62" spans="1:13" s="25" customFormat="1" ht="39.950000000000003" customHeight="1" x14ac:dyDescent="0.25">
      <c r="A62" s="85"/>
      <c r="B62" s="85"/>
      <c r="C62" s="55"/>
      <c r="D62" s="317"/>
      <c r="E62" s="318"/>
      <c r="F62" s="319"/>
      <c r="G62" s="233"/>
      <c r="H62" s="62"/>
      <c r="I62" s="86"/>
      <c r="J62" s="326"/>
      <c r="K62" s="327"/>
      <c r="L62" s="327"/>
      <c r="M62" s="328"/>
    </row>
    <row r="63" spans="1:13" s="25" customFormat="1" ht="39.950000000000003" customHeight="1" x14ac:dyDescent="0.25">
      <c r="A63" s="85"/>
      <c r="B63" s="85"/>
      <c r="C63" s="55"/>
      <c r="D63" s="317"/>
      <c r="E63" s="318"/>
      <c r="F63" s="319"/>
      <c r="G63" s="233"/>
      <c r="H63" s="62"/>
      <c r="I63" s="86"/>
      <c r="J63" s="326"/>
      <c r="K63" s="327"/>
      <c r="L63" s="327"/>
      <c r="M63" s="328"/>
    </row>
    <row r="64" spans="1:13" s="25" customFormat="1" ht="39.950000000000003" customHeight="1" x14ac:dyDescent="0.25">
      <c r="A64" s="85"/>
      <c r="B64" s="85"/>
      <c r="C64" s="55"/>
      <c r="D64" s="317"/>
      <c r="E64" s="318"/>
      <c r="F64" s="319"/>
      <c r="G64" s="233"/>
      <c r="H64" s="62"/>
      <c r="I64" s="86"/>
      <c r="J64" s="326"/>
      <c r="K64" s="327"/>
      <c r="L64" s="327"/>
      <c r="M64" s="328"/>
    </row>
    <row r="65" spans="1:13" s="25" customFormat="1" ht="39.950000000000003" customHeight="1" x14ac:dyDescent="0.25">
      <c r="A65" s="85"/>
      <c r="B65" s="85"/>
      <c r="C65" s="55"/>
      <c r="D65" s="317"/>
      <c r="E65" s="318"/>
      <c r="F65" s="319"/>
      <c r="G65" s="233"/>
      <c r="H65" s="62"/>
      <c r="I65" s="86"/>
      <c r="J65" s="326"/>
      <c r="K65" s="327"/>
      <c r="L65" s="327"/>
      <c r="M65" s="328"/>
    </row>
    <row r="66" spans="1:13" s="25" customFormat="1" ht="39.950000000000003" customHeight="1" x14ac:dyDescent="0.25">
      <c r="A66" s="85"/>
      <c r="B66" s="85"/>
      <c r="C66" s="55"/>
      <c r="D66" s="317"/>
      <c r="E66" s="318"/>
      <c r="F66" s="319"/>
      <c r="G66" s="233"/>
      <c r="H66" s="62"/>
      <c r="I66" s="86"/>
      <c r="J66" s="326"/>
      <c r="K66" s="327"/>
      <c r="L66" s="327"/>
      <c r="M66" s="328"/>
    </row>
    <row r="67" spans="1:13" s="25" customFormat="1" ht="39.950000000000003" customHeight="1" x14ac:dyDescent="0.25">
      <c r="A67" s="85"/>
      <c r="B67" s="85"/>
      <c r="C67" s="55"/>
      <c r="D67" s="317"/>
      <c r="E67" s="318"/>
      <c r="F67" s="319"/>
      <c r="G67" s="233"/>
      <c r="H67" s="62"/>
      <c r="I67" s="86"/>
      <c r="J67" s="326"/>
      <c r="K67" s="327"/>
      <c r="L67" s="327"/>
      <c r="M67" s="328"/>
    </row>
    <row r="68" spans="1:13" s="25" customFormat="1" ht="39.950000000000003" customHeight="1" x14ac:dyDescent="0.25">
      <c r="A68" s="85"/>
      <c r="B68" s="85"/>
      <c r="C68" s="55"/>
      <c r="D68" s="317"/>
      <c r="E68" s="318"/>
      <c r="F68" s="319"/>
      <c r="G68" s="233"/>
      <c r="H68" s="62"/>
      <c r="I68" s="86"/>
      <c r="J68" s="326"/>
      <c r="K68" s="327"/>
      <c r="L68" s="327"/>
      <c r="M68" s="328"/>
    </row>
    <row r="69" spans="1:13" s="25" customFormat="1" ht="39.950000000000003" customHeight="1" x14ac:dyDescent="0.25">
      <c r="A69" s="85"/>
      <c r="B69" s="85"/>
      <c r="C69" s="55"/>
      <c r="D69" s="317"/>
      <c r="E69" s="318"/>
      <c r="F69" s="319"/>
      <c r="G69" s="233"/>
      <c r="H69" s="62"/>
      <c r="I69" s="86"/>
      <c r="J69" s="326"/>
      <c r="K69" s="327"/>
      <c r="L69" s="327"/>
      <c r="M69" s="328"/>
    </row>
    <row r="70" spans="1:13" s="25" customFormat="1" ht="39.950000000000003" customHeight="1" x14ac:dyDescent="0.25">
      <c r="A70" s="85"/>
      <c r="B70" s="85"/>
      <c r="C70" s="55"/>
      <c r="D70" s="317"/>
      <c r="E70" s="318"/>
      <c r="F70" s="319"/>
      <c r="G70" s="233"/>
      <c r="H70" s="62"/>
      <c r="I70" s="86"/>
      <c r="J70" s="326"/>
      <c r="K70" s="327"/>
      <c r="L70" s="327"/>
      <c r="M70" s="328"/>
    </row>
    <row r="71" spans="1:13" s="25" customFormat="1" ht="39.950000000000003" customHeight="1" x14ac:dyDescent="0.25">
      <c r="A71" s="85"/>
      <c r="B71" s="85"/>
      <c r="C71" s="55"/>
      <c r="D71" s="317"/>
      <c r="E71" s="318"/>
      <c r="F71" s="319"/>
      <c r="G71" s="233"/>
      <c r="H71" s="62"/>
      <c r="I71" s="86"/>
      <c r="J71" s="326"/>
      <c r="K71" s="327"/>
      <c r="L71" s="327"/>
      <c r="M71" s="328"/>
    </row>
    <row r="72" spans="1:13" s="25" customFormat="1" ht="39.950000000000003" customHeight="1" x14ac:dyDescent="0.25">
      <c r="A72" s="85"/>
      <c r="B72" s="85"/>
      <c r="C72" s="55"/>
      <c r="D72" s="317"/>
      <c r="E72" s="318"/>
      <c r="F72" s="319"/>
      <c r="G72" s="233"/>
      <c r="H72" s="62"/>
      <c r="I72" s="86"/>
      <c r="J72" s="326"/>
      <c r="K72" s="327"/>
      <c r="L72" s="327"/>
      <c r="M72" s="328"/>
    </row>
    <row r="73" spans="1:13" s="25" customFormat="1" ht="39.950000000000003" customHeight="1" x14ac:dyDescent="0.25">
      <c r="A73" s="85"/>
      <c r="B73" s="85"/>
      <c r="C73" s="55"/>
      <c r="D73" s="317"/>
      <c r="E73" s="318"/>
      <c r="F73" s="319"/>
      <c r="G73" s="233"/>
      <c r="H73" s="62"/>
      <c r="I73" s="86"/>
      <c r="J73" s="326"/>
      <c r="K73" s="327"/>
      <c r="L73" s="327"/>
      <c r="M73" s="328"/>
    </row>
    <row r="74" spans="1:13" s="25" customFormat="1" ht="39.950000000000003" customHeight="1" x14ac:dyDescent="0.25">
      <c r="A74" s="85"/>
      <c r="B74" s="85"/>
      <c r="C74" s="55"/>
      <c r="D74" s="317"/>
      <c r="E74" s="318"/>
      <c r="F74" s="319"/>
      <c r="G74" s="233"/>
      <c r="H74" s="62"/>
      <c r="I74" s="86"/>
      <c r="J74" s="326"/>
      <c r="K74" s="327"/>
      <c r="L74" s="327"/>
      <c r="M74" s="328"/>
    </row>
    <row r="75" spans="1:13" s="25" customFormat="1" ht="39.950000000000003" customHeight="1" x14ac:dyDescent="0.25">
      <c r="A75" s="85"/>
      <c r="B75" s="85"/>
      <c r="C75" s="55"/>
      <c r="D75" s="317"/>
      <c r="E75" s="318"/>
      <c r="F75" s="319"/>
      <c r="G75" s="233"/>
      <c r="H75" s="62"/>
      <c r="I75" s="86"/>
      <c r="J75" s="326"/>
      <c r="K75" s="327"/>
      <c r="L75" s="327"/>
      <c r="M75" s="328"/>
    </row>
    <row r="76" spans="1:13" s="25" customFormat="1" ht="39.950000000000003" customHeight="1" x14ac:dyDescent="0.25">
      <c r="A76" s="85"/>
      <c r="B76" s="85"/>
      <c r="C76" s="55"/>
      <c r="D76" s="317"/>
      <c r="E76" s="318"/>
      <c r="F76" s="319"/>
      <c r="G76" s="233"/>
      <c r="H76" s="62"/>
      <c r="I76" s="86"/>
      <c r="J76" s="326"/>
      <c r="K76" s="327"/>
      <c r="L76" s="327"/>
      <c r="M76" s="328"/>
    </row>
    <row r="77" spans="1:13" s="25" customFormat="1" ht="39.950000000000003" customHeight="1" x14ac:dyDescent="0.25">
      <c r="A77" s="85"/>
      <c r="B77" s="85"/>
      <c r="C77" s="55"/>
      <c r="D77" s="317"/>
      <c r="E77" s="318"/>
      <c r="F77" s="319"/>
      <c r="G77" s="233"/>
      <c r="H77" s="62"/>
      <c r="I77" s="86"/>
      <c r="J77" s="326"/>
      <c r="K77" s="327"/>
      <c r="L77" s="327"/>
      <c r="M77" s="328"/>
    </row>
    <row r="78" spans="1:13" s="25" customFormat="1" ht="39.950000000000003" customHeight="1" x14ac:dyDescent="0.25">
      <c r="A78" s="85"/>
      <c r="B78" s="85"/>
      <c r="C78" s="55"/>
      <c r="D78" s="317"/>
      <c r="E78" s="318"/>
      <c r="F78" s="319"/>
      <c r="G78" s="233"/>
      <c r="H78" s="62"/>
      <c r="I78" s="86"/>
      <c r="J78" s="326"/>
      <c r="K78" s="327"/>
      <c r="L78" s="327"/>
      <c r="M78" s="328"/>
    </row>
    <row r="79" spans="1:13" s="25" customFormat="1" ht="39.950000000000003" customHeight="1" x14ac:dyDescent="0.25">
      <c r="A79" s="85"/>
      <c r="B79" s="85"/>
      <c r="C79" s="55"/>
      <c r="D79" s="317"/>
      <c r="E79" s="318"/>
      <c r="F79" s="319"/>
      <c r="G79" s="233"/>
      <c r="H79" s="62"/>
      <c r="I79" s="86"/>
      <c r="J79" s="326"/>
      <c r="K79" s="327"/>
      <c r="L79" s="327"/>
      <c r="M79" s="328"/>
    </row>
    <row r="80" spans="1:13" s="25" customFormat="1" ht="39.950000000000003" customHeight="1" x14ac:dyDescent="0.25">
      <c r="A80" s="85"/>
      <c r="B80" s="85"/>
      <c r="C80" s="55"/>
      <c r="D80" s="317"/>
      <c r="E80" s="318"/>
      <c r="F80" s="319"/>
      <c r="G80" s="233"/>
      <c r="H80" s="62"/>
      <c r="I80" s="86"/>
      <c r="J80" s="326"/>
      <c r="K80" s="327"/>
      <c r="L80" s="327"/>
      <c r="M80" s="328"/>
    </row>
    <row r="81" spans="1:13" s="25" customFormat="1" ht="39.950000000000003" customHeight="1" x14ac:dyDescent="0.25">
      <c r="A81" s="85"/>
      <c r="B81" s="85"/>
      <c r="C81" s="55"/>
      <c r="D81" s="317"/>
      <c r="E81" s="318"/>
      <c r="F81" s="319"/>
      <c r="G81" s="233"/>
      <c r="H81" s="62"/>
      <c r="I81" s="86"/>
      <c r="J81" s="326"/>
      <c r="K81" s="327"/>
      <c r="L81" s="327"/>
      <c r="M81" s="328"/>
    </row>
    <row r="82" spans="1:13" s="25" customFormat="1" ht="39.950000000000003" customHeight="1" x14ac:dyDescent="0.25">
      <c r="A82" s="85"/>
      <c r="B82" s="85"/>
      <c r="C82" s="55"/>
      <c r="D82" s="317"/>
      <c r="E82" s="318"/>
      <c r="F82" s="319"/>
      <c r="G82" s="233"/>
      <c r="H82" s="62"/>
      <c r="I82" s="86"/>
      <c r="J82" s="326"/>
      <c r="K82" s="327"/>
      <c r="L82" s="327"/>
      <c r="M82" s="328"/>
    </row>
    <row r="83" spans="1:13" s="25" customFormat="1" ht="39.950000000000003" customHeight="1" x14ac:dyDescent="0.25">
      <c r="A83" s="85"/>
      <c r="B83" s="85"/>
      <c r="C83" s="55"/>
      <c r="D83" s="317"/>
      <c r="E83" s="318"/>
      <c r="F83" s="319"/>
      <c r="G83" s="233"/>
      <c r="H83" s="62"/>
      <c r="I83" s="86"/>
      <c r="J83" s="326"/>
      <c r="K83" s="327"/>
      <c r="L83" s="327"/>
      <c r="M83" s="328"/>
    </row>
    <row r="84" spans="1:13" s="25" customFormat="1" ht="39.950000000000003" customHeight="1" x14ac:dyDescent="0.25">
      <c r="A84" s="85"/>
      <c r="B84" s="85"/>
      <c r="C84" s="55"/>
      <c r="D84" s="317"/>
      <c r="E84" s="318"/>
      <c r="F84" s="319"/>
      <c r="G84" s="233"/>
      <c r="H84" s="62"/>
      <c r="I84" s="86"/>
      <c r="J84" s="326"/>
      <c r="K84" s="327"/>
      <c r="L84" s="327"/>
      <c r="M84" s="328"/>
    </row>
    <row r="85" spans="1:13" s="25" customFormat="1" ht="39.950000000000003" customHeight="1" x14ac:dyDescent="0.25">
      <c r="A85" s="85"/>
      <c r="B85" s="85"/>
      <c r="C85" s="55"/>
      <c r="D85" s="317"/>
      <c r="E85" s="318"/>
      <c r="F85" s="319"/>
      <c r="G85" s="233"/>
      <c r="H85" s="62"/>
      <c r="I85" s="86"/>
      <c r="J85" s="326"/>
      <c r="K85" s="327"/>
      <c r="L85" s="327"/>
      <c r="M85" s="328"/>
    </row>
    <row r="86" spans="1:13" s="25" customFormat="1" ht="39.950000000000003" customHeight="1" x14ac:dyDescent="0.25">
      <c r="A86" s="85"/>
      <c r="B86" s="85"/>
      <c r="C86" s="55"/>
      <c r="D86" s="317"/>
      <c r="E86" s="318"/>
      <c r="F86" s="319"/>
      <c r="G86" s="233"/>
      <c r="H86" s="62"/>
      <c r="I86" s="86"/>
      <c r="J86" s="326"/>
      <c r="K86" s="327"/>
      <c r="L86" s="327"/>
      <c r="M86" s="328"/>
    </row>
    <row r="87" spans="1:13" s="25" customFormat="1" ht="39.950000000000003" customHeight="1" x14ac:dyDescent="0.25">
      <c r="A87" s="85"/>
      <c r="B87" s="85"/>
      <c r="C87" s="55"/>
      <c r="D87" s="317"/>
      <c r="E87" s="318"/>
      <c r="F87" s="319"/>
      <c r="G87" s="233"/>
      <c r="H87" s="62"/>
      <c r="I87" s="86"/>
      <c r="J87" s="326"/>
      <c r="K87" s="327"/>
      <c r="L87" s="327"/>
      <c r="M87" s="328"/>
    </row>
    <row r="88" spans="1:13" s="25" customFormat="1" ht="39.950000000000003" customHeight="1" x14ac:dyDescent="0.25">
      <c r="A88" s="85"/>
      <c r="B88" s="85"/>
      <c r="C88" s="55"/>
      <c r="D88" s="317"/>
      <c r="E88" s="318"/>
      <c r="F88" s="319"/>
      <c r="G88" s="233"/>
      <c r="H88" s="62"/>
      <c r="I88" s="86"/>
      <c r="J88" s="326"/>
      <c r="K88" s="327"/>
      <c r="L88" s="327"/>
      <c r="M88" s="328"/>
    </row>
    <row r="89" spans="1:13" s="25" customFormat="1" ht="39.950000000000003" customHeight="1" x14ac:dyDescent="0.25">
      <c r="A89" s="85"/>
      <c r="B89" s="85"/>
      <c r="C89" s="55"/>
      <c r="D89" s="317"/>
      <c r="E89" s="318"/>
      <c r="F89" s="319"/>
      <c r="G89" s="233"/>
      <c r="H89" s="62"/>
      <c r="I89" s="86"/>
      <c r="J89" s="326"/>
      <c r="K89" s="327"/>
      <c r="L89" s="327"/>
      <c r="M89" s="328"/>
    </row>
    <row r="90" spans="1:13" s="25" customFormat="1" ht="39.950000000000003" customHeight="1" x14ac:dyDescent="0.25">
      <c r="A90" s="85"/>
      <c r="B90" s="85"/>
      <c r="C90" s="55"/>
      <c r="D90" s="317"/>
      <c r="E90" s="318"/>
      <c r="F90" s="319"/>
      <c r="G90" s="233"/>
      <c r="H90" s="62"/>
      <c r="I90" s="86"/>
      <c r="J90" s="326"/>
      <c r="K90" s="327"/>
      <c r="L90" s="327"/>
      <c r="M90" s="328"/>
    </row>
    <row r="91" spans="1:13" s="25" customFormat="1" ht="39.950000000000003" customHeight="1" x14ac:dyDescent="0.25">
      <c r="A91" s="85"/>
      <c r="B91" s="85"/>
      <c r="C91" s="55"/>
      <c r="D91" s="317"/>
      <c r="E91" s="318"/>
      <c r="F91" s="319"/>
      <c r="G91" s="233"/>
      <c r="H91" s="62"/>
      <c r="I91" s="86"/>
      <c r="J91" s="326"/>
      <c r="K91" s="327"/>
      <c r="L91" s="327"/>
      <c r="M91" s="328"/>
    </row>
    <row r="92" spans="1:13" s="25" customFormat="1" ht="39.950000000000003" customHeight="1" x14ac:dyDescent="0.25">
      <c r="A92" s="85"/>
      <c r="B92" s="85"/>
      <c r="C92" s="55"/>
      <c r="D92" s="317"/>
      <c r="E92" s="318"/>
      <c r="F92" s="319"/>
      <c r="G92" s="233"/>
      <c r="H92" s="62"/>
      <c r="I92" s="86"/>
      <c r="J92" s="326"/>
      <c r="K92" s="327"/>
      <c r="L92" s="327"/>
      <c r="M92" s="328"/>
    </row>
    <row r="93" spans="1:13" s="25" customFormat="1" ht="39.950000000000003" customHeight="1" x14ac:dyDescent="0.25">
      <c r="A93" s="85"/>
      <c r="B93" s="85"/>
      <c r="C93" s="55"/>
      <c r="D93" s="317"/>
      <c r="E93" s="318"/>
      <c r="F93" s="319"/>
      <c r="G93" s="233"/>
      <c r="H93" s="62"/>
      <c r="I93" s="86"/>
      <c r="J93" s="326"/>
      <c r="K93" s="327"/>
      <c r="L93" s="327"/>
      <c r="M93" s="328"/>
    </row>
    <row r="94" spans="1:13" s="25" customFormat="1" ht="39.950000000000003" customHeight="1" x14ac:dyDescent="0.25">
      <c r="A94" s="85"/>
      <c r="B94" s="85"/>
      <c r="C94" s="55"/>
      <c r="D94" s="317"/>
      <c r="E94" s="318"/>
      <c r="F94" s="319"/>
      <c r="G94" s="233"/>
      <c r="H94" s="62"/>
      <c r="I94" s="86"/>
      <c r="J94" s="326"/>
      <c r="K94" s="327"/>
      <c r="L94" s="327"/>
      <c r="M94" s="328"/>
    </row>
    <row r="95" spans="1:13" s="25" customFormat="1" ht="39.950000000000003" customHeight="1" x14ac:dyDescent="0.25">
      <c r="A95" s="85"/>
      <c r="B95" s="85"/>
      <c r="C95" s="55"/>
      <c r="D95" s="317"/>
      <c r="E95" s="318"/>
      <c r="F95" s="319"/>
      <c r="G95" s="233"/>
      <c r="H95" s="62"/>
      <c r="I95" s="86"/>
      <c r="J95" s="326"/>
      <c r="K95" s="327"/>
      <c r="L95" s="327"/>
      <c r="M95" s="328"/>
    </row>
    <row r="96" spans="1:13" s="25" customFormat="1" ht="39.950000000000003" customHeight="1" x14ac:dyDescent="0.25">
      <c r="A96" s="85"/>
      <c r="B96" s="85"/>
      <c r="C96" s="55"/>
      <c r="D96" s="317"/>
      <c r="E96" s="318"/>
      <c r="F96" s="319"/>
      <c r="G96" s="233"/>
      <c r="H96" s="62"/>
      <c r="I96" s="86"/>
      <c r="J96" s="326"/>
      <c r="K96" s="327"/>
      <c r="L96" s="327"/>
      <c r="M96" s="328"/>
    </row>
    <row r="97" spans="1:13" s="25" customFormat="1" ht="39.950000000000003" customHeight="1" x14ac:dyDescent="0.25">
      <c r="A97" s="85"/>
      <c r="B97" s="85"/>
      <c r="C97" s="55"/>
      <c r="D97" s="317"/>
      <c r="E97" s="318"/>
      <c r="F97" s="319"/>
      <c r="G97" s="233"/>
      <c r="H97" s="62"/>
      <c r="I97" s="86"/>
      <c r="J97" s="326"/>
      <c r="K97" s="327"/>
      <c r="L97" s="327"/>
      <c r="M97" s="328"/>
    </row>
    <row r="98" spans="1:13" s="25" customFormat="1" ht="39.950000000000003" customHeight="1" x14ac:dyDescent="0.25">
      <c r="A98" s="85"/>
      <c r="B98" s="85"/>
      <c r="C98" s="55"/>
      <c r="D98" s="317"/>
      <c r="E98" s="318"/>
      <c r="F98" s="319"/>
      <c r="G98" s="233"/>
      <c r="H98" s="62"/>
      <c r="I98" s="86"/>
      <c r="J98" s="326"/>
      <c r="K98" s="327"/>
      <c r="L98" s="327"/>
      <c r="M98" s="328"/>
    </row>
    <row r="99" spans="1:13" s="25" customFormat="1" ht="39.950000000000003" customHeight="1" x14ac:dyDescent="0.25">
      <c r="A99" s="85"/>
      <c r="B99" s="85"/>
      <c r="C99" s="55"/>
      <c r="D99" s="317"/>
      <c r="E99" s="318"/>
      <c r="F99" s="319"/>
      <c r="G99" s="233"/>
      <c r="H99" s="62"/>
      <c r="I99" s="86"/>
      <c r="J99" s="326"/>
      <c r="K99" s="327"/>
      <c r="L99" s="327"/>
      <c r="M99" s="328"/>
    </row>
    <row r="100" spans="1:13" s="25" customFormat="1" ht="39.950000000000003" customHeight="1" x14ac:dyDescent="0.25">
      <c r="A100" s="85"/>
      <c r="B100" s="85"/>
      <c r="C100" s="55"/>
      <c r="D100" s="317"/>
      <c r="E100" s="318"/>
      <c r="F100" s="319"/>
      <c r="G100" s="233"/>
      <c r="H100" s="62"/>
      <c r="I100" s="86"/>
      <c r="J100" s="326"/>
      <c r="K100" s="327"/>
      <c r="L100" s="327"/>
      <c r="M100" s="328"/>
    </row>
    <row r="101" spans="1:13" s="25" customFormat="1" ht="39.950000000000003" customHeight="1" x14ac:dyDescent="0.25">
      <c r="A101" s="85"/>
      <c r="B101" s="85"/>
      <c r="C101" s="55"/>
      <c r="D101" s="317"/>
      <c r="E101" s="318"/>
      <c r="F101" s="319"/>
      <c r="G101" s="233"/>
      <c r="H101" s="62"/>
      <c r="I101" s="86"/>
      <c r="J101" s="326"/>
      <c r="K101" s="327"/>
      <c r="L101" s="327"/>
      <c r="M101" s="328"/>
    </row>
    <row r="102" spans="1:13" s="25" customFormat="1" ht="39.950000000000003" customHeight="1" x14ac:dyDescent="0.25">
      <c r="A102" s="85"/>
      <c r="B102" s="85"/>
      <c r="C102" s="55"/>
      <c r="D102" s="317"/>
      <c r="E102" s="318"/>
      <c r="F102" s="319"/>
      <c r="G102" s="233"/>
      <c r="H102" s="62"/>
      <c r="I102" s="86"/>
      <c r="J102" s="326"/>
      <c r="K102" s="327"/>
      <c r="L102" s="327"/>
      <c r="M102" s="328"/>
    </row>
    <row r="103" spans="1:13" s="25" customFormat="1" ht="39.950000000000003" customHeight="1" x14ac:dyDescent="0.25">
      <c r="A103" s="85"/>
      <c r="B103" s="85"/>
      <c r="C103" s="55"/>
      <c r="D103" s="317"/>
      <c r="E103" s="318"/>
      <c r="F103" s="319"/>
      <c r="G103" s="233"/>
      <c r="H103" s="62"/>
      <c r="I103" s="86"/>
      <c r="J103" s="326"/>
      <c r="K103" s="327"/>
      <c r="L103" s="327"/>
      <c r="M103" s="328"/>
    </row>
    <row r="104" spans="1:13" s="25" customFormat="1" ht="39.950000000000003" customHeight="1" x14ac:dyDescent="0.25">
      <c r="A104" s="85"/>
      <c r="B104" s="85"/>
      <c r="C104" s="55"/>
      <c r="D104" s="317"/>
      <c r="E104" s="318"/>
      <c r="F104" s="319"/>
      <c r="G104" s="233"/>
      <c r="H104" s="62"/>
      <c r="I104" s="86"/>
      <c r="J104" s="326"/>
      <c r="K104" s="327"/>
      <c r="L104" s="327"/>
      <c r="M104" s="328"/>
    </row>
    <row r="105" spans="1:13" s="25" customFormat="1" ht="39.950000000000003" customHeight="1" x14ac:dyDescent="0.25">
      <c r="A105" s="85"/>
      <c r="B105" s="85"/>
      <c r="C105" s="55"/>
      <c r="D105" s="317"/>
      <c r="E105" s="318"/>
      <c r="F105" s="319"/>
      <c r="G105" s="233"/>
      <c r="H105" s="62"/>
      <c r="I105" s="86"/>
      <c r="J105" s="326"/>
      <c r="K105" s="327"/>
      <c r="L105" s="327"/>
      <c r="M105" s="328"/>
    </row>
    <row r="106" spans="1:13" s="25" customFormat="1" ht="39.950000000000003" customHeight="1" x14ac:dyDescent="0.25">
      <c r="A106" s="85"/>
      <c r="B106" s="85"/>
      <c r="C106" s="55"/>
      <c r="D106" s="317"/>
      <c r="E106" s="318"/>
      <c r="F106" s="319"/>
      <c r="G106" s="233"/>
      <c r="H106" s="62"/>
      <c r="I106" s="86"/>
      <c r="J106" s="326"/>
      <c r="K106" s="327"/>
      <c r="L106" s="327"/>
      <c r="M106" s="328"/>
    </row>
    <row r="107" spans="1:13" s="25" customFormat="1" ht="39.950000000000003" customHeight="1" x14ac:dyDescent="0.25">
      <c r="A107" s="85"/>
      <c r="B107" s="85"/>
      <c r="C107" s="55"/>
      <c r="D107" s="317"/>
      <c r="E107" s="318"/>
      <c r="F107" s="319"/>
      <c r="G107" s="233"/>
      <c r="H107" s="62"/>
      <c r="I107" s="86"/>
      <c r="J107" s="326"/>
      <c r="K107" s="327"/>
      <c r="L107" s="327"/>
      <c r="M107" s="328"/>
    </row>
    <row r="108" spans="1:13" s="25" customFormat="1" ht="39.950000000000003" customHeight="1" x14ac:dyDescent="0.25">
      <c r="A108" s="85"/>
      <c r="B108" s="85"/>
      <c r="C108" s="55"/>
      <c r="D108" s="317"/>
      <c r="E108" s="318"/>
      <c r="F108" s="319"/>
      <c r="G108" s="233"/>
      <c r="H108" s="62"/>
      <c r="I108" s="86"/>
      <c r="J108" s="326"/>
      <c r="K108" s="327"/>
      <c r="L108" s="327"/>
      <c r="M108" s="328"/>
    </row>
    <row r="109" spans="1:13" s="25" customFormat="1" ht="39.950000000000003" customHeight="1" x14ac:dyDescent="0.25">
      <c r="A109" s="85"/>
      <c r="B109" s="85"/>
      <c r="C109" s="55"/>
      <c r="D109" s="317"/>
      <c r="E109" s="318"/>
      <c r="F109" s="319"/>
      <c r="G109" s="233"/>
      <c r="H109" s="62"/>
      <c r="I109" s="86"/>
      <c r="J109" s="326"/>
      <c r="K109" s="327"/>
      <c r="L109" s="327"/>
      <c r="M109" s="328"/>
    </row>
    <row r="110" spans="1:13" s="25" customFormat="1" ht="39.950000000000003" customHeight="1" x14ac:dyDescent="0.25">
      <c r="A110" s="85"/>
      <c r="B110" s="85"/>
      <c r="C110" s="55"/>
      <c r="D110" s="317"/>
      <c r="E110" s="318"/>
      <c r="F110" s="319"/>
      <c r="G110" s="233"/>
      <c r="H110" s="62"/>
      <c r="I110" s="86"/>
      <c r="J110" s="326"/>
      <c r="K110" s="327"/>
      <c r="L110" s="327"/>
      <c r="M110" s="328"/>
    </row>
    <row r="111" spans="1:13" s="25" customFormat="1" ht="39.950000000000003" customHeight="1" x14ac:dyDescent="0.25">
      <c r="A111" s="85"/>
      <c r="B111" s="85"/>
      <c r="C111" s="55"/>
      <c r="D111" s="317"/>
      <c r="E111" s="318"/>
      <c r="F111" s="319"/>
      <c r="G111" s="233"/>
      <c r="H111" s="62"/>
      <c r="I111" s="86"/>
      <c r="J111" s="326"/>
      <c r="K111" s="327"/>
      <c r="L111" s="327"/>
      <c r="M111" s="328"/>
    </row>
    <row r="112" spans="1:13" s="25" customFormat="1" ht="39.950000000000003" customHeight="1" x14ac:dyDescent="0.25">
      <c r="A112" s="85"/>
      <c r="B112" s="85"/>
      <c r="C112" s="55"/>
      <c r="D112" s="317"/>
      <c r="E112" s="318"/>
      <c r="F112" s="319"/>
      <c r="G112" s="233"/>
      <c r="H112" s="62"/>
      <c r="I112" s="86"/>
      <c r="J112" s="326"/>
      <c r="K112" s="327"/>
      <c r="L112" s="327"/>
      <c r="M112" s="328"/>
    </row>
    <row r="113" spans="1:13" s="25" customFormat="1" ht="39.950000000000003" customHeight="1" x14ac:dyDescent="0.25">
      <c r="A113" s="85"/>
      <c r="B113" s="85"/>
      <c r="C113" s="55"/>
      <c r="D113" s="317"/>
      <c r="E113" s="318"/>
      <c r="F113" s="319"/>
      <c r="G113" s="233"/>
      <c r="H113" s="62"/>
      <c r="I113" s="86"/>
      <c r="J113" s="326"/>
      <c r="K113" s="327"/>
      <c r="L113" s="327"/>
      <c r="M113" s="328"/>
    </row>
    <row r="114" spans="1:13" s="25" customFormat="1" ht="39.950000000000003" customHeight="1" x14ac:dyDescent="0.25">
      <c r="A114" s="85"/>
      <c r="B114" s="85"/>
      <c r="C114" s="55"/>
      <c r="D114" s="317"/>
      <c r="E114" s="318"/>
      <c r="F114" s="319"/>
      <c r="G114" s="233"/>
      <c r="H114" s="62"/>
      <c r="I114" s="86"/>
      <c r="J114" s="326"/>
      <c r="K114" s="327"/>
      <c r="L114" s="327"/>
      <c r="M114" s="328"/>
    </row>
    <row r="115" spans="1:13" s="25" customFormat="1" ht="39.950000000000003" customHeight="1" x14ac:dyDescent="0.25">
      <c r="A115" s="85"/>
      <c r="B115" s="85"/>
      <c r="C115" s="55"/>
      <c r="D115" s="317"/>
      <c r="E115" s="318"/>
      <c r="F115" s="319"/>
      <c r="G115" s="233"/>
      <c r="H115" s="62"/>
      <c r="I115" s="86"/>
      <c r="J115" s="326"/>
      <c r="K115" s="327"/>
      <c r="L115" s="327"/>
      <c r="M115" s="328"/>
    </row>
    <row r="116" spans="1:13" s="25" customFormat="1" ht="39.950000000000003" customHeight="1" x14ac:dyDescent="0.25">
      <c r="A116" s="85"/>
      <c r="B116" s="85"/>
      <c r="C116" s="55"/>
      <c r="D116" s="317"/>
      <c r="E116" s="318"/>
      <c r="F116" s="319"/>
      <c r="G116" s="233"/>
      <c r="H116" s="62"/>
      <c r="I116" s="86"/>
      <c r="J116" s="326"/>
      <c r="K116" s="327"/>
      <c r="L116" s="327"/>
      <c r="M116" s="328"/>
    </row>
    <row r="117" spans="1:13" s="25" customFormat="1" ht="39.950000000000003" customHeight="1" x14ac:dyDescent="0.25">
      <c r="A117" s="85"/>
      <c r="B117" s="85"/>
      <c r="C117" s="55"/>
      <c r="D117" s="317"/>
      <c r="E117" s="318"/>
      <c r="F117" s="319"/>
      <c r="G117" s="233"/>
      <c r="H117" s="62"/>
      <c r="I117" s="86"/>
      <c r="J117" s="326"/>
      <c r="K117" s="327"/>
      <c r="L117" s="327"/>
      <c r="M117" s="328"/>
    </row>
    <row r="118" spans="1:13" s="25" customFormat="1" ht="39.950000000000003" customHeight="1" x14ac:dyDescent="0.25">
      <c r="A118" s="85"/>
      <c r="B118" s="85"/>
      <c r="C118" s="55"/>
      <c r="D118" s="317"/>
      <c r="E118" s="318"/>
      <c r="F118" s="319"/>
      <c r="G118" s="233"/>
      <c r="H118" s="62"/>
      <c r="I118" s="86"/>
      <c r="J118" s="326"/>
      <c r="K118" s="327"/>
      <c r="L118" s="327"/>
      <c r="M118" s="328"/>
    </row>
    <row r="119" spans="1:13" s="25" customFormat="1" ht="39.950000000000003" customHeight="1" x14ac:dyDescent="0.25">
      <c r="A119" s="85"/>
      <c r="B119" s="85"/>
      <c r="C119" s="55"/>
      <c r="D119" s="317"/>
      <c r="E119" s="318"/>
      <c r="F119" s="319"/>
      <c r="G119" s="233"/>
      <c r="H119" s="62"/>
      <c r="I119" s="86"/>
      <c r="J119" s="326"/>
      <c r="K119" s="327"/>
      <c r="L119" s="327"/>
      <c r="M119" s="328"/>
    </row>
    <row r="120" spans="1:13" s="25" customFormat="1" ht="39.950000000000003" customHeight="1" x14ac:dyDescent="0.25">
      <c r="A120" s="85"/>
      <c r="B120" s="85"/>
      <c r="C120" s="55"/>
      <c r="D120" s="317"/>
      <c r="E120" s="318"/>
      <c r="F120" s="319"/>
      <c r="G120" s="233"/>
      <c r="H120" s="62"/>
      <c r="I120" s="86"/>
      <c r="J120" s="326"/>
      <c r="K120" s="327"/>
      <c r="L120" s="327"/>
      <c r="M120" s="328"/>
    </row>
    <row r="121" spans="1:13" s="25" customFormat="1" ht="39.950000000000003" customHeight="1" x14ac:dyDescent="0.25">
      <c r="A121" s="85"/>
      <c r="B121" s="85"/>
      <c r="C121" s="55"/>
      <c r="D121" s="317"/>
      <c r="E121" s="318"/>
      <c r="F121" s="319"/>
      <c r="G121" s="233"/>
      <c r="H121" s="62"/>
      <c r="I121" s="86"/>
      <c r="J121" s="326"/>
      <c r="K121" s="327"/>
      <c r="L121" s="327"/>
      <c r="M121" s="328"/>
    </row>
    <row r="122" spans="1:13" s="25" customFormat="1" ht="39.950000000000003" customHeight="1" x14ac:dyDescent="0.25">
      <c r="A122" s="85"/>
      <c r="B122" s="85"/>
      <c r="C122" s="55"/>
      <c r="D122" s="317"/>
      <c r="E122" s="318"/>
      <c r="F122" s="319"/>
      <c r="G122" s="233"/>
      <c r="H122" s="62"/>
      <c r="I122" s="86"/>
      <c r="J122" s="326"/>
      <c r="K122" s="327"/>
      <c r="L122" s="327"/>
      <c r="M122" s="328"/>
    </row>
    <row r="123" spans="1:13" s="25" customFormat="1" ht="39.950000000000003" customHeight="1" x14ac:dyDescent="0.25">
      <c r="A123" s="85"/>
      <c r="B123" s="85"/>
      <c r="C123" s="55"/>
      <c r="D123" s="317"/>
      <c r="E123" s="318"/>
      <c r="F123" s="319"/>
      <c r="G123" s="233"/>
      <c r="H123" s="62"/>
      <c r="I123" s="86"/>
      <c r="J123" s="326"/>
      <c r="K123" s="327"/>
      <c r="L123" s="327"/>
      <c r="M123" s="328"/>
    </row>
    <row r="124" spans="1:13" s="25" customFormat="1" ht="39.950000000000003" customHeight="1" x14ac:dyDescent="0.25">
      <c r="A124" s="85"/>
      <c r="B124" s="85"/>
      <c r="C124" s="55"/>
      <c r="D124" s="317"/>
      <c r="E124" s="318"/>
      <c r="F124" s="319"/>
      <c r="G124" s="233"/>
      <c r="H124" s="62"/>
      <c r="I124" s="86"/>
      <c r="J124" s="326"/>
      <c r="K124" s="327"/>
      <c r="L124" s="327"/>
      <c r="M124" s="328"/>
    </row>
    <row r="125" spans="1:13" s="25" customFormat="1" ht="39.950000000000003" customHeight="1" x14ac:dyDescent="0.25">
      <c r="A125" s="85"/>
      <c r="B125" s="85"/>
      <c r="C125" s="55"/>
      <c r="D125" s="317"/>
      <c r="E125" s="318"/>
      <c r="F125" s="319"/>
      <c r="G125" s="233"/>
      <c r="H125" s="62"/>
      <c r="I125" s="86"/>
      <c r="J125" s="326"/>
      <c r="K125" s="327"/>
      <c r="L125" s="327"/>
      <c r="M125" s="328"/>
    </row>
    <row r="126" spans="1:13" s="25" customFormat="1" ht="39.950000000000003" customHeight="1" x14ac:dyDescent="0.25">
      <c r="A126" s="85"/>
      <c r="B126" s="85"/>
      <c r="C126" s="55"/>
      <c r="D126" s="317"/>
      <c r="E126" s="318"/>
      <c r="F126" s="319"/>
      <c r="G126" s="233"/>
      <c r="H126" s="62"/>
      <c r="I126" s="86"/>
      <c r="J126" s="326"/>
      <c r="K126" s="327"/>
      <c r="L126" s="327"/>
      <c r="M126" s="328"/>
    </row>
    <row r="127" spans="1:13" s="25" customFormat="1" ht="39.950000000000003" customHeight="1" x14ac:dyDescent="0.25">
      <c r="A127" s="85"/>
      <c r="B127" s="85"/>
      <c r="C127" s="55"/>
      <c r="D127" s="317"/>
      <c r="E127" s="318"/>
      <c r="F127" s="319"/>
      <c r="G127" s="233"/>
      <c r="H127" s="62"/>
      <c r="I127" s="86"/>
      <c r="J127" s="326"/>
      <c r="K127" s="327"/>
      <c r="L127" s="327"/>
      <c r="M127" s="328"/>
    </row>
    <row r="128" spans="1:13" s="25" customFormat="1" ht="39.950000000000003" customHeight="1" x14ac:dyDescent="0.25">
      <c r="A128" s="85"/>
      <c r="B128" s="85"/>
      <c r="C128" s="55"/>
      <c r="D128" s="317"/>
      <c r="E128" s="318"/>
      <c r="F128" s="319"/>
      <c r="G128" s="233"/>
      <c r="H128" s="62"/>
      <c r="I128" s="86"/>
      <c r="J128" s="326"/>
      <c r="K128" s="327"/>
      <c r="L128" s="327"/>
      <c r="M128" s="328"/>
    </row>
    <row r="129" spans="1:13" s="25" customFormat="1" ht="39.950000000000003" customHeight="1" x14ac:dyDescent="0.25">
      <c r="A129" s="85"/>
      <c r="B129" s="85"/>
      <c r="C129" s="55"/>
      <c r="D129" s="317"/>
      <c r="E129" s="318"/>
      <c r="F129" s="319"/>
      <c r="G129" s="233"/>
      <c r="H129" s="62"/>
      <c r="I129" s="86"/>
      <c r="J129" s="326"/>
      <c r="K129" s="327"/>
      <c r="L129" s="327"/>
      <c r="M129" s="328"/>
    </row>
    <row r="130" spans="1:13" s="25" customFormat="1" ht="39.950000000000003" customHeight="1" x14ac:dyDescent="0.25">
      <c r="A130" s="85"/>
      <c r="B130" s="85"/>
      <c r="C130" s="55"/>
      <c r="D130" s="317"/>
      <c r="E130" s="318"/>
      <c r="F130" s="319"/>
      <c r="G130" s="233"/>
      <c r="H130" s="62"/>
      <c r="I130" s="86"/>
      <c r="J130" s="326"/>
      <c r="K130" s="327"/>
      <c r="L130" s="327"/>
      <c r="M130" s="328"/>
    </row>
    <row r="131" spans="1:13" s="25" customFormat="1" ht="39.950000000000003" customHeight="1" x14ac:dyDescent="0.25">
      <c r="A131" s="85"/>
      <c r="B131" s="85"/>
      <c r="C131" s="55"/>
      <c r="D131" s="317"/>
      <c r="E131" s="318"/>
      <c r="F131" s="319"/>
      <c r="G131" s="233"/>
      <c r="H131" s="62"/>
      <c r="I131" s="86"/>
      <c r="J131" s="326"/>
      <c r="K131" s="327"/>
      <c r="L131" s="327"/>
      <c r="M131" s="328"/>
    </row>
    <row r="132" spans="1:13" s="25" customFormat="1" ht="39.950000000000003" customHeight="1" x14ac:dyDescent="0.25">
      <c r="A132" s="85"/>
      <c r="B132" s="85"/>
      <c r="C132" s="55"/>
      <c r="D132" s="317"/>
      <c r="E132" s="318"/>
      <c r="F132" s="319"/>
      <c r="G132" s="233"/>
      <c r="H132" s="62"/>
      <c r="I132" s="86"/>
      <c r="J132" s="326"/>
      <c r="K132" s="327"/>
      <c r="L132" s="327"/>
      <c r="M132" s="328"/>
    </row>
    <row r="133" spans="1:13" s="25" customFormat="1" ht="39.950000000000003" customHeight="1" x14ac:dyDescent="0.25">
      <c r="A133" s="85"/>
      <c r="B133" s="85"/>
      <c r="C133" s="55"/>
      <c r="D133" s="317"/>
      <c r="E133" s="318"/>
      <c r="F133" s="319"/>
      <c r="G133" s="233"/>
      <c r="H133" s="62"/>
      <c r="I133" s="86"/>
      <c r="J133" s="326"/>
      <c r="K133" s="327"/>
      <c r="L133" s="327"/>
      <c r="M133" s="328"/>
    </row>
    <row r="134" spans="1:13" s="25" customFormat="1" ht="39.950000000000003" customHeight="1" x14ac:dyDescent="0.25">
      <c r="A134" s="85"/>
      <c r="B134" s="85"/>
      <c r="C134" s="55"/>
      <c r="D134" s="317"/>
      <c r="E134" s="318"/>
      <c r="F134" s="319"/>
      <c r="G134" s="233"/>
      <c r="H134" s="62"/>
      <c r="I134" s="86"/>
      <c r="J134" s="326"/>
      <c r="K134" s="327"/>
      <c r="L134" s="327"/>
      <c r="M134" s="328"/>
    </row>
    <row r="135" spans="1:13" s="25" customFormat="1" ht="39.950000000000003" customHeight="1" x14ac:dyDescent="0.25">
      <c r="A135" s="85"/>
      <c r="B135" s="85"/>
      <c r="C135" s="55"/>
      <c r="D135" s="317"/>
      <c r="E135" s="318"/>
      <c r="F135" s="319"/>
      <c r="G135" s="233"/>
      <c r="H135" s="62"/>
      <c r="I135" s="86"/>
      <c r="J135" s="326"/>
      <c r="K135" s="327"/>
      <c r="L135" s="327"/>
      <c r="M135" s="328"/>
    </row>
    <row r="136" spans="1:13" s="25" customFormat="1" ht="39.950000000000003" customHeight="1" x14ac:dyDescent="0.25">
      <c r="A136" s="85"/>
      <c r="B136" s="85"/>
      <c r="C136" s="55"/>
      <c r="D136" s="317"/>
      <c r="E136" s="318"/>
      <c r="F136" s="319"/>
      <c r="G136" s="233"/>
      <c r="H136" s="62"/>
      <c r="I136" s="86"/>
      <c r="J136" s="326"/>
      <c r="K136" s="327"/>
      <c r="L136" s="327"/>
      <c r="M136" s="328"/>
    </row>
    <row r="137" spans="1:13" s="25" customFormat="1" ht="39.950000000000003" customHeight="1" x14ac:dyDescent="0.25">
      <c r="A137" s="85"/>
      <c r="B137" s="85"/>
      <c r="C137" s="55"/>
      <c r="D137" s="317"/>
      <c r="E137" s="318"/>
      <c r="F137" s="319"/>
      <c r="G137" s="233"/>
      <c r="H137" s="62"/>
      <c r="I137" s="86"/>
      <c r="J137" s="326"/>
      <c r="K137" s="327"/>
      <c r="L137" s="327"/>
      <c r="M137" s="328"/>
    </row>
    <row r="138" spans="1:13" s="25" customFormat="1" ht="39.950000000000003" customHeight="1" x14ac:dyDescent="0.25">
      <c r="A138" s="85"/>
      <c r="B138" s="85"/>
      <c r="C138" s="55"/>
      <c r="D138" s="317"/>
      <c r="E138" s="318"/>
      <c r="F138" s="319"/>
      <c r="G138" s="233"/>
      <c r="H138" s="62"/>
      <c r="I138" s="86"/>
      <c r="J138" s="326"/>
      <c r="K138" s="327"/>
      <c r="L138" s="327"/>
      <c r="M138" s="328"/>
    </row>
    <row r="139" spans="1:13" s="25" customFormat="1" ht="39.950000000000003" customHeight="1" x14ac:dyDescent="0.25">
      <c r="A139" s="85"/>
      <c r="B139" s="85"/>
      <c r="C139" s="55"/>
      <c r="D139" s="317"/>
      <c r="E139" s="318"/>
      <c r="F139" s="319"/>
      <c r="G139" s="233"/>
      <c r="H139" s="62"/>
      <c r="I139" s="86"/>
      <c r="J139" s="326"/>
      <c r="K139" s="327"/>
      <c r="L139" s="327"/>
      <c r="M139" s="328"/>
    </row>
    <row r="140" spans="1:13" s="25" customFormat="1" ht="39.950000000000003" customHeight="1" x14ac:dyDescent="0.25">
      <c r="A140" s="85"/>
      <c r="B140" s="85"/>
      <c r="C140" s="55"/>
      <c r="D140" s="317"/>
      <c r="E140" s="318"/>
      <c r="F140" s="319"/>
      <c r="G140" s="233"/>
      <c r="H140" s="62"/>
      <c r="I140" s="86"/>
      <c r="J140" s="326"/>
      <c r="K140" s="327"/>
      <c r="L140" s="327"/>
      <c r="M140" s="328"/>
    </row>
    <row r="141" spans="1:13" s="25" customFormat="1" ht="39.950000000000003" customHeight="1" x14ac:dyDescent="0.25">
      <c r="A141" s="85"/>
      <c r="B141" s="85"/>
      <c r="C141" s="55"/>
      <c r="D141" s="317"/>
      <c r="E141" s="318"/>
      <c r="F141" s="319"/>
      <c r="G141" s="233"/>
      <c r="H141" s="62"/>
      <c r="I141" s="86"/>
      <c r="J141" s="326"/>
      <c r="K141" s="327"/>
      <c r="L141" s="327"/>
      <c r="M141" s="328"/>
    </row>
    <row r="142" spans="1:13" s="25" customFormat="1" ht="39.950000000000003" customHeight="1" x14ac:dyDescent="0.25">
      <c r="A142" s="85"/>
      <c r="B142" s="85"/>
      <c r="C142" s="55"/>
      <c r="D142" s="317"/>
      <c r="E142" s="318"/>
      <c r="F142" s="319"/>
      <c r="G142" s="233"/>
      <c r="H142" s="62"/>
      <c r="I142" s="86"/>
      <c r="J142" s="326"/>
      <c r="K142" s="327"/>
      <c r="L142" s="327"/>
      <c r="M142" s="328"/>
    </row>
    <row r="143" spans="1:13" s="25" customFormat="1" ht="39.950000000000003" customHeight="1" x14ac:dyDescent="0.25">
      <c r="A143" s="85"/>
      <c r="B143" s="85"/>
      <c r="C143" s="55"/>
      <c r="D143" s="317"/>
      <c r="E143" s="318"/>
      <c r="F143" s="319"/>
      <c r="G143" s="233"/>
      <c r="H143" s="62"/>
      <c r="I143" s="86"/>
      <c r="J143" s="326"/>
      <c r="K143" s="327"/>
      <c r="L143" s="327"/>
      <c r="M143" s="328"/>
    </row>
    <row r="144" spans="1:13" s="25" customFormat="1" ht="39.950000000000003" customHeight="1" x14ac:dyDescent="0.25">
      <c r="A144" s="85"/>
      <c r="B144" s="85"/>
      <c r="C144" s="55"/>
      <c r="D144" s="317"/>
      <c r="E144" s="318"/>
      <c r="F144" s="319"/>
      <c r="G144" s="233"/>
      <c r="H144" s="62"/>
      <c r="I144" s="86"/>
      <c r="J144" s="339"/>
      <c r="K144" s="340"/>
      <c r="L144" s="340"/>
      <c r="M144" s="341"/>
    </row>
    <row r="145" spans="1:13" s="25" customFormat="1" ht="39.950000000000003" customHeight="1" x14ac:dyDescent="0.25">
      <c r="A145" s="85"/>
      <c r="B145" s="85"/>
      <c r="C145" s="55"/>
      <c r="D145" s="317"/>
      <c r="E145" s="318"/>
      <c r="F145" s="319"/>
      <c r="G145" s="233"/>
      <c r="H145" s="62"/>
      <c r="I145" s="86"/>
      <c r="J145" s="339"/>
      <c r="K145" s="340"/>
      <c r="L145" s="340"/>
      <c r="M145" s="341"/>
    </row>
    <row r="146" spans="1:13" s="25" customFormat="1" ht="39.950000000000003" customHeight="1" x14ac:dyDescent="0.25">
      <c r="A146" s="85"/>
      <c r="B146" s="85"/>
      <c r="C146" s="55"/>
      <c r="D146" s="317"/>
      <c r="E146" s="318"/>
      <c r="F146" s="319"/>
      <c r="G146" s="233"/>
      <c r="H146" s="62"/>
      <c r="I146" s="86"/>
      <c r="J146" s="339"/>
      <c r="K146" s="340"/>
      <c r="L146" s="340"/>
      <c r="M146" s="341"/>
    </row>
    <row r="147" spans="1:13" s="25" customFormat="1" ht="39.950000000000003" customHeight="1" x14ac:dyDescent="0.25">
      <c r="A147" s="85"/>
      <c r="B147" s="85"/>
      <c r="C147" s="55"/>
      <c r="D147" s="317"/>
      <c r="E147" s="318"/>
      <c r="F147" s="319"/>
      <c r="G147" s="233"/>
      <c r="H147" s="62"/>
      <c r="I147" s="86"/>
      <c r="J147" s="339"/>
      <c r="K147" s="340"/>
      <c r="L147" s="340"/>
      <c r="M147" s="341"/>
    </row>
    <row r="148" spans="1:13" s="25" customFormat="1" ht="39.950000000000003" customHeight="1" x14ac:dyDescent="0.25">
      <c r="A148" s="85"/>
      <c r="B148" s="85"/>
      <c r="C148" s="55"/>
      <c r="D148" s="317"/>
      <c r="E148" s="318"/>
      <c r="F148" s="319"/>
      <c r="G148" s="233"/>
      <c r="H148" s="62"/>
      <c r="I148" s="86"/>
      <c r="J148" s="339"/>
      <c r="K148" s="340"/>
      <c r="L148" s="340"/>
      <c r="M148" s="341"/>
    </row>
    <row r="149" spans="1:13" s="25" customFormat="1" ht="39.950000000000003" customHeight="1" x14ac:dyDescent="0.25">
      <c r="A149" s="85"/>
      <c r="B149" s="85"/>
      <c r="C149" s="55"/>
      <c r="D149" s="317"/>
      <c r="E149" s="318"/>
      <c r="F149" s="319"/>
      <c r="G149" s="233"/>
      <c r="H149" s="62"/>
      <c r="I149" s="86"/>
      <c r="J149" s="339"/>
      <c r="K149" s="340"/>
      <c r="L149" s="340"/>
      <c r="M149" s="341"/>
    </row>
    <row r="150" spans="1:13" s="25" customFormat="1" ht="39.950000000000003" customHeight="1" x14ac:dyDescent="0.25">
      <c r="A150" s="85"/>
      <c r="B150" s="85"/>
      <c r="C150" s="55"/>
      <c r="D150" s="317"/>
      <c r="E150" s="318"/>
      <c r="F150" s="319"/>
      <c r="G150" s="233"/>
      <c r="H150" s="62"/>
      <c r="I150" s="86"/>
      <c r="J150" s="339"/>
      <c r="K150" s="340"/>
      <c r="L150" s="340"/>
      <c r="M150" s="341"/>
    </row>
    <row r="151" spans="1:13" s="25" customFormat="1" ht="39.950000000000003" customHeight="1" x14ac:dyDescent="0.25">
      <c r="A151" s="85"/>
      <c r="B151" s="85"/>
      <c r="C151" s="55"/>
      <c r="D151" s="317"/>
      <c r="E151" s="318"/>
      <c r="F151" s="319"/>
      <c r="G151" s="233"/>
      <c r="H151" s="62"/>
      <c r="I151" s="86"/>
      <c r="J151" s="339"/>
      <c r="K151" s="340"/>
      <c r="L151" s="340"/>
      <c r="M151" s="341"/>
    </row>
    <row r="152" spans="1:13" s="25" customFormat="1" ht="39.950000000000003" customHeight="1" x14ac:dyDescent="0.25">
      <c r="A152" s="85"/>
      <c r="B152" s="85"/>
      <c r="C152" s="55"/>
      <c r="D152" s="317"/>
      <c r="E152" s="318"/>
      <c r="F152" s="319"/>
      <c r="G152" s="233"/>
      <c r="H152" s="62"/>
      <c r="I152" s="86"/>
      <c r="J152" s="339"/>
      <c r="K152" s="340"/>
      <c r="L152" s="340"/>
      <c r="M152" s="341"/>
    </row>
    <row r="153" spans="1:13" s="25" customFormat="1" ht="39.950000000000003" customHeight="1" x14ac:dyDescent="0.25">
      <c r="A153" s="85"/>
      <c r="B153" s="85"/>
      <c r="C153" s="55"/>
      <c r="D153" s="317"/>
      <c r="E153" s="318"/>
      <c r="F153" s="319"/>
      <c r="G153" s="233"/>
      <c r="H153" s="62"/>
      <c r="I153" s="86"/>
      <c r="J153" s="339"/>
      <c r="K153" s="340"/>
      <c r="L153" s="340"/>
      <c r="M153" s="341"/>
    </row>
    <row r="154" spans="1:13" s="25" customFormat="1" ht="39.950000000000003" customHeight="1" x14ac:dyDescent="0.25">
      <c r="A154" s="85"/>
      <c r="B154" s="85"/>
      <c r="C154" s="55"/>
      <c r="D154" s="317"/>
      <c r="E154" s="318"/>
      <c r="F154" s="319"/>
      <c r="G154" s="233"/>
      <c r="H154" s="62"/>
      <c r="I154" s="86"/>
      <c r="J154" s="339"/>
      <c r="K154" s="340"/>
      <c r="L154" s="340"/>
      <c r="M154" s="341"/>
    </row>
    <row r="155" spans="1:13" s="25" customFormat="1" ht="39.950000000000003" customHeight="1" x14ac:dyDescent="0.25">
      <c r="A155" s="85"/>
      <c r="B155" s="85"/>
      <c r="C155" s="55"/>
      <c r="D155" s="317"/>
      <c r="E155" s="318"/>
      <c r="F155" s="319"/>
      <c r="G155" s="233"/>
      <c r="H155" s="62"/>
      <c r="I155" s="86"/>
      <c r="J155" s="339"/>
      <c r="K155" s="340"/>
      <c r="L155" s="340"/>
      <c r="M155" s="341"/>
    </row>
    <row r="156" spans="1:13" s="25" customFormat="1" ht="39.950000000000003" customHeight="1" x14ac:dyDescent="0.25">
      <c r="A156" s="85"/>
      <c r="B156" s="85"/>
      <c r="C156" s="55"/>
      <c r="D156" s="317"/>
      <c r="E156" s="318"/>
      <c r="F156" s="319"/>
      <c r="G156" s="233"/>
      <c r="H156" s="62"/>
      <c r="I156" s="86"/>
      <c r="J156" s="339"/>
      <c r="K156" s="340"/>
      <c r="L156" s="340"/>
      <c r="M156" s="341"/>
    </row>
    <row r="157" spans="1:13" s="25" customFormat="1" ht="39.950000000000003" customHeight="1" x14ac:dyDescent="0.25">
      <c r="A157" s="85"/>
      <c r="B157" s="85"/>
      <c r="C157" s="55"/>
      <c r="D157" s="317"/>
      <c r="E157" s="318"/>
      <c r="F157" s="319"/>
      <c r="G157" s="233"/>
      <c r="H157" s="62"/>
      <c r="I157" s="86"/>
      <c r="J157" s="339"/>
      <c r="K157" s="340"/>
      <c r="L157" s="340"/>
      <c r="M157" s="341"/>
    </row>
    <row r="158" spans="1:13" s="25" customFormat="1" ht="39.950000000000003" customHeight="1" x14ac:dyDescent="0.25">
      <c r="A158" s="85"/>
      <c r="B158" s="85"/>
      <c r="C158" s="55"/>
      <c r="D158" s="317"/>
      <c r="E158" s="318"/>
      <c r="F158" s="319"/>
      <c r="G158" s="233"/>
      <c r="H158" s="62"/>
      <c r="I158" s="86"/>
      <c r="J158" s="339"/>
      <c r="K158" s="340"/>
      <c r="L158" s="340"/>
      <c r="M158" s="341"/>
    </row>
    <row r="159" spans="1:13" s="25" customFormat="1" ht="39.950000000000003" customHeight="1" x14ac:dyDescent="0.25">
      <c r="A159" s="85"/>
      <c r="B159" s="85"/>
      <c r="C159" s="55"/>
      <c r="D159" s="317"/>
      <c r="E159" s="318"/>
      <c r="F159" s="319"/>
      <c r="G159" s="233"/>
      <c r="H159" s="62"/>
      <c r="I159" s="86"/>
      <c r="J159" s="339"/>
      <c r="K159" s="340"/>
      <c r="L159" s="340"/>
      <c r="M159" s="341"/>
    </row>
    <row r="160" spans="1:13" s="25" customFormat="1" ht="39.950000000000003" customHeight="1" x14ac:dyDescent="0.25">
      <c r="A160" s="85"/>
      <c r="B160" s="85"/>
      <c r="C160" s="55"/>
      <c r="D160" s="317"/>
      <c r="E160" s="318"/>
      <c r="F160" s="319"/>
      <c r="G160" s="233"/>
      <c r="H160" s="62"/>
      <c r="I160" s="86"/>
      <c r="J160" s="339"/>
      <c r="K160" s="340"/>
      <c r="L160" s="340"/>
      <c r="M160" s="341"/>
    </row>
    <row r="161" spans="1:13" s="25" customFormat="1" ht="39.950000000000003" customHeight="1" x14ac:dyDescent="0.25">
      <c r="A161" s="85"/>
      <c r="B161" s="85"/>
      <c r="C161" s="55"/>
      <c r="D161" s="317"/>
      <c r="E161" s="318"/>
      <c r="F161" s="319"/>
      <c r="G161" s="233"/>
      <c r="H161" s="62"/>
      <c r="I161" s="86"/>
      <c r="J161" s="339"/>
      <c r="K161" s="340"/>
      <c r="L161" s="340"/>
      <c r="M161" s="341"/>
    </row>
    <row r="162" spans="1:13" s="25" customFormat="1" ht="39.950000000000003" customHeight="1" x14ac:dyDescent="0.25">
      <c r="A162" s="85"/>
      <c r="B162" s="85"/>
      <c r="C162" s="55"/>
      <c r="D162" s="317"/>
      <c r="E162" s="318"/>
      <c r="F162" s="319"/>
      <c r="G162" s="233"/>
      <c r="H162" s="62"/>
      <c r="I162" s="86"/>
      <c r="J162" s="339"/>
      <c r="K162" s="340"/>
      <c r="L162" s="340"/>
      <c r="M162" s="341"/>
    </row>
    <row r="163" spans="1:13" s="25" customFormat="1" ht="39.950000000000003" customHeight="1" x14ac:dyDescent="0.25">
      <c r="A163" s="85"/>
      <c r="B163" s="85"/>
      <c r="C163" s="55"/>
      <c r="D163" s="317"/>
      <c r="E163" s="318"/>
      <c r="F163" s="319"/>
      <c r="G163" s="233"/>
      <c r="H163" s="62"/>
      <c r="I163" s="86"/>
      <c r="J163" s="339"/>
      <c r="K163" s="340"/>
      <c r="L163" s="340"/>
      <c r="M163" s="341"/>
    </row>
    <row r="164" spans="1:13" s="25" customFormat="1" ht="39.950000000000003" customHeight="1" x14ac:dyDescent="0.25">
      <c r="A164" s="85"/>
      <c r="B164" s="85"/>
      <c r="C164" s="55"/>
      <c r="D164" s="317"/>
      <c r="E164" s="318"/>
      <c r="F164" s="319"/>
      <c r="G164" s="233"/>
      <c r="H164" s="62"/>
      <c r="I164" s="86"/>
      <c r="J164" s="339"/>
      <c r="K164" s="340"/>
      <c r="L164" s="340"/>
      <c r="M164" s="341"/>
    </row>
    <row r="165" spans="1:13" s="25" customFormat="1" ht="39.950000000000003" customHeight="1" x14ac:dyDescent="0.25">
      <c r="A165" s="85"/>
      <c r="B165" s="85"/>
      <c r="C165" s="55"/>
      <c r="D165" s="317"/>
      <c r="E165" s="318"/>
      <c r="F165" s="319"/>
      <c r="G165" s="233"/>
      <c r="H165" s="62"/>
      <c r="I165" s="86"/>
      <c r="J165" s="339"/>
      <c r="K165" s="340"/>
      <c r="L165" s="340"/>
      <c r="M165" s="341"/>
    </row>
    <row r="166" spans="1:13" s="25" customFormat="1" ht="39.950000000000003" customHeight="1" x14ac:dyDescent="0.25">
      <c r="A166" s="85"/>
      <c r="B166" s="85"/>
      <c r="C166" s="55"/>
      <c r="D166" s="317"/>
      <c r="E166" s="318"/>
      <c r="F166" s="319"/>
      <c r="G166" s="233"/>
      <c r="H166" s="62"/>
      <c r="I166" s="86"/>
      <c r="J166" s="339"/>
      <c r="K166" s="340"/>
      <c r="L166" s="340"/>
      <c r="M166" s="341"/>
    </row>
    <row r="167" spans="1:13" s="25" customFormat="1" ht="39.950000000000003" customHeight="1" x14ac:dyDescent="0.25">
      <c r="A167" s="85"/>
      <c r="B167" s="85"/>
      <c r="C167" s="55"/>
      <c r="D167" s="317"/>
      <c r="E167" s="318"/>
      <c r="F167" s="319"/>
      <c r="G167" s="233"/>
      <c r="H167" s="62"/>
      <c r="I167" s="86"/>
      <c r="J167" s="339"/>
      <c r="K167" s="340"/>
      <c r="L167" s="340"/>
      <c r="M167" s="341"/>
    </row>
    <row r="168" spans="1:13" s="25" customFormat="1" ht="39.950000000000003" customHeight="1" x14ac:dyDescent="0.25">
      <c r="A168" s="85"/>
      <c r="B168" s="85"/>
      <c r="C168" s="55"/>
      <c r="D168" s="317"/>
      <c r="E168" s="318"/>
      <c r="F168" s="319"/>
      <c r="G168" s="233"/>
      <c r="H168" s="62"/>
      <c r="I168" s="86"/>
      <c r="J168" s="339"/>
      <c r="K168" s="340"/>
      <c r="L168" s="340"/>
      <c r="M168" s="341"/>
    </row>
    <row r="169" spans="1:13" s="25" customFormat="1" ht="39.950000000000003" customHeight="1" x14ac:dyDescent="0.25">
      <c r="A169" s="85"/>
      <c r="B169" s="85"/>
      <c r="C169" s="55"/>
      <c r="D169" s="317"/>
      <c r="E169" s="318"/>
      <c r="F169" s="319"/>
      <c r="G169" s="233"/>
      <c r="H169" s="62"/>
      <c r="I169" s="86"/>
      <c r="J169" s="339"/>
      <c r="K169" s="340"/>
      <c r="L169" s="340"/>
      <c r="M169" s="341"/>
    </row>
    <row r="170" spans="1:13" s="25" customFormat="1" ht="39.950000000000003" customHeight="1" x14ac:dyDescent="0.25">
      <c r="A170" s="85"/>
      <c r="B170" s="85"/>
      <c r="C170" s="55"/>
      <c r="D170" s="317"/>
      <c r="E170" s="318"/>
      <c r="F170" s="319"/>
      <c r="G170" s="233"/>
      <c r="H170" s="62"/>
      <c r="I170" s="86"/>
      <c r="J170" s="339"/>
      <c r="K170" s="340"/>
      <c r="L170" s="340"/>
      <c r="M170" s="341"/>
    </row>
    <row r="171" spans="1:13" s="25" customFormat="1" ht="39.950000000000003" customHeight="1" x14ac:dyDescent="0.25">
      <c r="A171" s="85"/>
      <c r="B171" s="85"/>
      <c r="C171" s="55"/>
      <c r="D171" s="317"/>
      <c r="E171" s="318"/>
      <c r="F171" s="319"/>
      <c r="G171" s="233"/>
      <c r="H171" s="62"/>
      <c r="I171" s="86"/>
      <c r="J171" s="339"/>
      <c r="K171" s="340"/>
      <c r="L171" s="340"/>
      <c r="M171" s="341"/>
    </row>
    <row r="172" spans="1:13" s="25" customFormat="1" ht="39.950000000000003" customHeight="1" x14ac:dyDescent="0.25">
      <c r="A172" s="85"/>
      <c r="B172" s="85"/>
      <c r="C172" s="55"/>
      <c r="D172" s="317"/>
      <c r="E172" s="318"/>
      <c r="F172" s="319"/>
      <c r="G172" s="233"/>
      <c r="H172" s="62"/>
      <c r="I172" s="86"/>
      <c r="J172" s="339"/>
      <c r="K172" s="340"/>
      <c r="L172" s="340"/>
      <c r="M172" s="341"/>
    </row>
    <row r="173" spans="1:13" s="25" customFormat="1" ht="39.950000000000003" customHeight="1" x14ac:dyDescent="0.25">
      <c r="A173" s="85"/>
      <c r="B173" s="85"/>
      <c r="C173" s="55"/>
      <c r="D173" s="317"/>
      <c r="E173" s="318"/>
      <c r="F173" s="319"/>
      <c r="G173" s="233"/>
      <c r="H173" s="62"/>
      <c r="I173" s="86"/>
      <c r="J173" s="339"/>
      <c r="K173" s="340"/>
      <c r="L173" s="340"/>
      <c r="M173" s="341"/>
    </row>
    <row r="174" spans="1:13" s="25" customFormat="1" ht="39.950000000000003" customHeight="1" x14ac:dyDescent="0.25">
      <c r="A174" s="85"/>
      <c r="B174" s="85"/>
      <c r="C174" s="55"/>
      <c r="D174" s="317"/>
      <c r="E174" s="318"/>
      <c r="F174" s="319"/>
      <c r="G174" s="233"/>
      <c r="H174" s="62"/>
      <c r="I174" s="86"/>
      <c r="J174" s="339"/>
      <c r="K174" s="340"/>
      <c r="L174" s="340"/>
      <c r="M174" s="341"/>
    </row>
    <row r="175" spans="1:13" s="25" customFormat="1" ht="39.950000000000003" customHeight="1" x14ac:dyDescent="0.25">
      <c r="A175" s="85"/>
      <c r="B175" s="85"/>
      <c r="C175" s="55"/>
      <c r="D175" s="317"/>
      <c r="E175" s="318"/>
      <c r="F175" s="319"/>
      <c r="G175" s="233"/>
      <c r="H175" s="62"/>
      <c r="I175" s="86"/>
      <c r="J175" s="339"/>
      <c r="K175" s="340"/>
      <c r="L175" s="340"/>
      <c r="M175" s="341"/>
    </row>
    <row r="176" spans="1:13" s="25" customFormat="1" ht="39.950000000000003" customHeight="1" x14ac:dyDescent="0.25">
      <c r="A176" s="85"/>
      <c r="B176" s="85"/>
      <c r="C176" s="55"/>
      <c r="D176" s="317"/>
      <c r="E176" s="318"/>
      <c r="F176" s="319"/>
      <c r="G176" s="233"/>
      <c r="H176" s="62"/>
      <c r="I176" s="86"/>
      <c r="J176" s="339"/>
      <c r="K176" s="340"/>
      <c r="L176" s="340"/>
      <c r="M176" s="341"/>
    </row>
    <row r="177" spans="1:13" s="25" customFormat="1" ht="39.950000000000003" customHeight="1" x14ac:dyDescent="0.25">
      <c r="A177" s="85"/>
      <c r="B177" s="85"/>
      <c r="C177" s="55"/>
      <c r="D177" s="317"/>
      <c r="E177" s="318"/>
      <c r="F177" s="319"/>
      <c r="G177" s="233"/>
      <c r="H177" s="62"/>
      <c r="I177" s="86"/>
      <c r="J177" s="339"/>
      <c r="K177" s="340"/>
      <c r="L177" s="340"/>
      <c r="M177" s="341"/>
    </row>
    <row r="178" spans="1:13" s="25" customFormat="1" ht="39.950000000000003" customHeight="1" x14ac:dyDescent="0.25">
      <c r="A178" s="85"/>
      <c r="B178" s="85"/>
      <c r="C178" s="55"/>
      <c r="D178" s="317"/>
      <c r="E178" s="318"/>
      <c r="F178" s="319"/>
      <c r="G178" s="233"/>
      <c r="H178" s="62"/>
      <c r="I178" s="86"/>
      <c r="J178" s="339"/>
      <c r="K178" s="340"/>
      <c r="L178" s="340"/>
      <c r="M178" s="341"/>
    </row>
    <row r="179" spans="1:13" s="25" customFormat="1" ht="39.950000000000003" customHeight="1" x14ac:dyDescent="0.25">
      <c r="A179" s="85"/>
      <c r="B179" s="85"/>
      <c r="C179" s="55"/>
      <c r="D179" s="317"/>
      <c r="E179" s="318"/>
      <c r="F179" s="319"/>
      <c r="G179" s="233"/>
      <c r="H179" s="62"/>
      <c r="I179" s="86"/>
      <c r="J179" s="339"/>
      <c r="K179" s="340"/>
      <c r="L179" s="340"/>
      <c r="M179" s="341"/>
    </row>
    <row r="180" spans="1:13" s="25" customFormat="1" ht="39.950000000000003" customHeight="1" x14ac:dyDescent="0.25">
      <c r="A180" s="85"/>
      <c r="B180" s="85"/>
      <c r="C180" s="55"/>
      <c r="D180" s="317"/>
      <c r="E180" s="318"/>
      <c r="F180" s="319"/>
      <c r="G180" s="233"/>
      <c r="H180" s="62"/>
      <c r="I180" s="86"/>
      <c r="J180" s="339"/>
      <c r="K180" s="340"/>
      <c r="L180" s="340"/>
      <c r="M180" s="341"/>
    </row>
    <row r="181" spans="1:13" s="25" customFormat="1" ht="39.950000000000003" customHeight="1" x14ac:dyDescent="0.25">
      <c r="A181" s="85"/>
      <c r="B181" s="85"/>
      <c r="C181" s="55"/>
      <c r="D181" s="317"/>
      <c r="E181" s="318"/>
      <c r="F181" s="319"/>
      <c r="G181" s="233"/>
      <c r="H181" s="62"/>
      <c r="I181" s="86"/>
      <c r="J181" s="339"/>
      <c r="K181" s="340"/>
      <c r="L181" s="340"/>
      <c r="M181" s="341"/>
    </row>
    <row r="182" spans="1:13" s="25" customFormat="1" ht="39.950000000000003" customHeight="1" x14ac:dyDescent="0.25">
      <c r="A182" s="85"/>
      <c r="B182" s="85"/>
      <c r="C182" s="55"/>
      <c r="D182" s="317"/>
      <c r="E182" s="318"/>
      <c r="F182" s="319"/>
      <c r="G182" s="233"/>
      <c r="H182" s="62"/>
      <c r="I182" s="86"/>
      <c r="J182" s="339"/>
      <c r="K182" s="340"/>
      <c r="L182" s="340"/>
      <c r="M182" s="341"/>
    </row>
    <row r="183" spans="1:13" s="25" customFormat="1" ht="39.950000000000003" customHeight="1" x14ac:dyDescent="0.25">
      <c r="A183" s="85"/>
      <c r="B183" s="85"/>
      <c r="C183" s="55"/>
      <c r="D183" s="317"/>
      <c r="E183" s="318"/>
      <c r="F183" s="319"/>
      <c r="G183" s="233"/>
      <c r="H183" s="62"/>
      <c r="I183" s="86"/>
      <c r="J183" s="339"/>
      <c r="K183" s="340"/>
      <c r="L183" s="340"/>
      <c r="M183" s="341"/>
    </row>
    <row r="184" spans="1:13" s="25" customFormat="1" ht="39.950000000000003" customHeight="1" x14ac:dyDescent="0.25">
      <c r="A184" s="85"/>
      <c r="B184" s="85"/>
      <c r="C184" s="55"/>
      <c r="D184" s="317"/>
      <c r="E184" s="318"/>
      <c r="F184" s="319"/>
      <c r="G184" s="233"/>
      <c r="H184" s="62"/>
      <c r="I184" s="86"/>
      <c r="J184" s="339"/>
      <c r="K184" s="340"/>
      <c r="L184" s="340"/>
      <c r="M184" s="341"/>
    </row>
    <row r="185" spans="1:13" s="25" customFormat="1" ht="39.950000000000003" customHeight="1" x14ac:dyDescent="0.25">
      <c r="A185" s="85"/>
      <c r="B185" s="85"/>
      <c r="C185" s="55"/>
      <c r="D185" s="317"/>
      <c r="E185" s="318"/>
      <c r="F185" s="319"/>
      <c r="G185" s="233"/>
      <c r="H185" s="62"/>
      <c r="I185" s="86"/>
      <c r="J185" s="339"/>
      <c r="K185" s="340"/>
      <c r="L185" s="340"/>
      <c r="M185" s="341"/>
    </row>
    <row r="186" spans="1:13" s="25" customFormat="1" ht="39.950000000000003" customHeight="1" x14ac:dyDescent="0.25">
      <c r="A186" s="85"/>
      <c r="B186" s="85"/>
      <c r="C186" s="55"/>
      <c r="D186" s="317"/>
      <c r="E186" s="318"/>
      <c r="F186" s="319"/>
      <c r="G186" s="233"/>
      <c r="H186" s="62"/>
      <c r="I186" s="86"/>
      <c r="J186" s="339"/>
      <c r="K186" s="340"/>
      <c r="L186" s="340"/>
      <c r="M186" s="341"/>
    </row>
    <row r="187" spans="1:13" s="25" customFormat="1" ht="39.950000000000003" customHeight="1" x14ac:dyDescent="0.25">
      <c r="A187" s="85"/>
      <c r="B187" s="85"/>
      <c r="C187" s="55"/>
      <c r="D187" s="317"/>
      <c r="E187" s="318"/>
      <c r="F187" s="319"/>
      <c r="G187" s="233"/>
      <c r="H187" s="62"/>
      <c r="I187" s="86"/>
      <c r="J187" s="339"/>
      <c r="K187" s="340"/>
      <c r="L187" s="340"/>
      <c r="M187" s="341"/>
    </row>
    <row r="188" spans="1:13" s="25" customFormat="1" ht="39.950000000000003" customHeight="1" x14ac:dyDescent="0.25">
      <c r="A188" s="85"/>
      <c r="B188" s="85"/>
      <c r="C188" s="55"/>
      <c r="D188" s="317"/>
      <c r="E188" s="318"/>
      <c r="F188" s="319"/>
      <c r="G188" s="233"/>
      <c r="H188" s="62"/>
      <c r="I188" s="86"/>
      <c r="J188" s="339"/>
      <c r="K188" s="340"/>
      <c r="L188" s="340"/>
      <c r="M188" s="341"/>
    </row>
    <row r="189" spans="1:13" s="25" customFormat="1" ht="39.950000000000003" customHeight="1" x14ac:dyDescent="0.25">
      <c r="A189" s="85"/>
      <c r="B189" s="85"/>
      <c r="C189" s="55"/>
      <c r="D189" s="317"/>
      <c r="E189" s="318"/>
      <c r="F189" s="319"/>
      <c r="G189" s="233"/>
      <c r="H189" s="62"/>
      <c r="I189" s="86"/>
      <c r="J189" s="339"/>
      <c r="K189" s="340"/>
      <c r="L189" s="340"/>
      <c r="M189" s="341"/>
    </row>
    <row r="190" spans="1:13" s="25" customFormat="1" ht="39.950000000000003" customHeight="1" x14ac:dyDescent="0.25">
      <c r="A190" s="85"/>
      <c r="B190" s="85"/>
      <c r="C190" s="55"/>
      <c r="D190" s="317"/>
      <c r="E190" s="318"/>
      <c r="F190" s="319"/>
      <c r="G190" s="233"/>
      <c r="H190" s="62"/>
      <c r="I190" s="86"/>
      <c r="J190" s="339"/>
      <c r="K190" s="340"/>
      <c r="L190" s="340"/>
      <c r="M190" s="341"/>
    </row>
    <row r="191" spans="1:13" s="25" customFormat="1" ht="39.950000000000003" customHeight="1" x14ac:dyDescent="0.25">
      <c r="A191" s="85"/>
      <c r="B191" s="85"/>
      <c r="C191" s="55"/>
      <c r="D191" s="317"/>
      <c r="E191" s="318"/>
      <c r="F191" s="319"/>
      <c r="G191" s="233"/>
      <c r="H191" s="62"/>
      <c r="I191" s="86"/>
      <c r="J191" s="339"/>
      <c r="K191" s="340"/>
      <c r="L191" s="340"/>
      <c r="M191" s="341"/>
    </row>
    <row r="192" spans="1:13" s="25" customFormat="1" ht="39.950000000000003" customHeight="1" x14ac:dyDescent="0.25">
      <c r="A192" s="85"/>
      <c r="B192" s="85"/>
      <c r="C192" s="55"/>
      <c r="D192" s="317"/>
      <c r="E192" s="318"/>
      <c r="F192" s="319"/>
      <c r="G192" s="233"/>
      <c r="H192" s="62"/>
      <c r="I192" s="86"/>
      <c r="J192" s="339"/>
      <c r="K192" s="340"/>
      <c r="L192" s="340"/>
      <c r="M192" s="341"/>
    </row>
    <row r="193" spans="1:13" s="25" customFormat="1" ht="39.950000000000003" customHeight="1" x14ac:dyDescent="0.25">
      <c r="A193" s="85"/>
      <c r="B193" s="85"/>
      <c r="C193" s="55"/>
      <c r="D193" s="317"/>
      <c r="E193" s="318"/>
      <c r="F193" s="319"/>
      <c r="G193" s="233"/>
      <c r="H193" s="62"/>
      <c r="I193" s="86"/>
      <c r="J193" s="339"/>
      <c r="K193" s="340"/>
      <c r="L193" s="340"/>
      <c r="M193" s="341"/>
    </row>
    <row r="194" spans="1:13" s="25" customFormat="1" ht="39.950000000000003" customHeight="1" x14ac:dyDescent="0.25">
      <c r="A194" s="85"/>
      <c r="B194" s="85"/>
      <c r="C194" s="55"/>
      <c r="D194" s="317"/>
      <c r="E194" s="318"/>
      <c r="F194" s="319"/>
      <c r="G194" s="233"/>
      <c r="H194" s="62"/>
      <c r="I194" s="86"/>
      <c r="J194" s="339"/>
      <c r="K194" s="340"/>
      <c r="L194" s="340"/>
      <c r="M194" s="341"/>
    </row>
    <row r="195" spans="1:13" s="25" customFormat="1" ht="39.950000000000003" customHeight="1" x14ac:dyDescent="0.25">
      <c r="A195" s="85"/>
      <c r="B195" s="85"/>
      <c r="C195" s="55"/>
      <c r="D195" s="317"/>
      <c r="E195" s="318"/>
      <c r="F195" s="319"/>
      <c r="G195" s="233"/>
      <c r="H195" s="62"/>
      <c r="I195" s="86"/>
      <c r="J195" s="339"/>
      <c r="K195" s="340"/>
      <c r="L195" s="340"/>
      <c r="M195" s="341"/>
    </row>
    <row r="196" spans="1:13" s="25" customFormat="1" ht="39.950000000000003" customHeight="1" x14ac:dyDescent="0.25">
      <c r="A196" s="85"/>
      <c r="B196" s="85"/>
      <c r="C196" s="55"/>
      <c r="D196" s="317"/>
      <c r="E196" s="318"/>
      <c r="F196" s="319"/>
      <c r="G196" s="233"/>
      <c r="H196" s="62"/>
      <c r="I196" s="86"/>
      <c r="J196" s="339"/>
      <c r="K196" s="340"/>
      <c r="L196" s="340"/>
      <c r="M196" s="341"/>
    </row>
    <row r="197" spans="1:13" s="25" customFormat="1" ht="39.950000000000003" customHeight="1" x14ac:dyDescent="0.25">
      <c r="A197" s="85"/>
      <c r="B197" s="85"/>
      <c r="C197" s="55"/>
      <c r="D197" s="317"/>
      <c r="E197" s="318"/>
      <c r="F197" s="319"/>
      <c r="G197" s="233"/>
      <c r="H197" s="62"/>
      <c r="I197" s="86"/>
      <c r="J197" s="339"/>
      <c r="K197" s="340"/>
      <c r="L197" s="340"/>
      <c r="M197" s="341"/>
    </row>
    <row r="198" spans="1:13" s="25" customFormat="1" ht="24.95" customHeight="1" x14ac:dyDescent="0.25">
      <c r="A198" s="342"/>
      <c r="B198" s="343"/>
      <c r="C198" s="55"/>
      <c r="D198" s="317"/>
      <c r="E198" s="318"/>
      <c r="F198" s="319"/>
      <c r="G198" s="225"/>
      <c r="H198" s="62"/>
      <c r="I198" s="86"/>
      <c r="J198" s="339"/>
      <c r="K198" s="340"/>
      <c r="L198" s="340"/>
      <c r="M198" s="341"/>
    </row>
    <row r="199" spans="1:13" s="25" customFormat="1" ht="24.95" customHeight="1" x14ac:dyDescent="0.25">
      <c r="A199" s="342"/>
      <c r="B199" s="343"/>
      <c r="C199" s="55"/>
      <c r="D199" s="317"/>
      <c r="E199" s="318"/>
      <c r="F199" s="319"/>
      <c r="G199" s="225"/>
      <c r="H199" s="62"/>
      <c r="I199" s="86"/>
      <c r="J199" s="339"/>
      <c r="K199" s="340"/>
      <c r="L199" s="340"/>
      <c r="M199" s="341"/>
    </row>
    <row r="200" spans="1:13" s="25" customFormat="1" ht="24.95" customHeight="1" x14ac:dyDescent="0.25">
      <c r="A200" s="342"/>
      <c r="B200" s="343"/>
      <c r="C200" s="55"/>
      <c r="D200" s="317"/>
      <c r="E200" s="318"/>
      <c r="F200" s="319"/>
      <c r="G200" s="225"/>
      <c r="H200" s="62"/>
      <c r="I200" s="86"/>
      <c r="J200" s="339"/>
      <c r="K200" s="340"/>
      <c r="L200" s="340"/>
      <c r="M200" s="341"/>
    </row>
    <row r="201" spans="1:13" s="25" customFormat="1" ht="24.95" customHeight="1" x14ac:dyDescent="0.25">
      <c r="A201" s="342"/>
      <c r="B201" s="343"/>
      <c r="C201" s="55"/>
      <c r="D201" s="317"/>
      <c r="E201" s="318"/>
      <c r="F201" s="319"/>
      <c r="G201" s="225"/>
      <c r="H201" s="62"/>
      <c r="I201" s="86"/>
      <c r="J201" s="339"/>
      <c r="K201" s="340"/>
      <c r="L201" s="340"/>
      <c r="M201" s="341"/>
    </row>
    <row r="202" spans="1:13" s="25" customFormat="1" ht="24.95" customHeight="1" x14ac:dyDescent="0.25">
      <c r="A202" s="342"/>
      <c r="B202" s="343"/>
      <c r="C202" s="55"/>
      <c r="D202" s="317"/>
      <c r="E202" s="318"/>
      <c r="F202" s="319"/>
      <c r="G202" s="225"/>
      <c r="H202" s="62"/>
      <c r="I202" s="86"/>
      <c r="J202" s="339"/>
      <c r="K202" s="340"/>
      <c r="L202" s="340"/>
      <c r="M202" s="341"/>
    </row>
    <row r="203" spans="1:13" s="25" customFormat="1" ht="24.95" customHeight="1" x14ac:dyDescent="0.25">
      <c r="A203" s="342"/>
      <c r="B203" s="343"/>
      <c r="C203" s="55"/>
      <c r="D203" s="317"/>
      <c r="E203" s="318"/>
      <c r="F203" s="319"/>
      <c r="G203" s="225"/>
      <c r="H203" s="62"/>
      <c r="I203" s="86"/>
      <c r="J203" s="339"/>
      <c r="K203" s="340"/>
      <c r="L203" s="340"/>
      <c r="M203" s="341"/>
    </row>
    <row r="204" spans="1:13" s="25" customFormat="1" ht="24.95" customHeight="1" x14ac:dyDescent="0.25">
      <c r="A204" s="342"/>
      <c r="B204" s="343"/>
      <c r="C204" s="55"/>
      <c r="D204" s="317"/>
      <c r="E204" s="318"/>
      <c r="F204" s="319"/>
      <c r="G204" s="225"/>
      <c r="H204" s="62"/>
      <c r="I204" s="86"/>
      <c r="J204" s="339"/>
      <c r="K204" s="340"/>
      <c r="L204" s="340"/>
      <c r="M204" s="341"/>
    </row>
    <row r="205" spans="1:13" s="25" customFormat="1" ht="24.95" customHeight="1" x14ac:dyDescent="0.25">
      <c r="A205" s="342"/>
      <c r="B205" s="343"/>
      <c r="C205" s="55"/>
      <c r="D205" s="317"/>
      <c r="E205" s="318"/>
      <c r="F205" s="319"/>
      <c r="G205" s="225"/>
      <c r="H205" s="62"/>
      <c r="I205" s="86"/>
      <c r="J205" s="339"/>
      <c r="K205" s="340"/>
      <c r="L205" s="340"/>
      <c r="M205" s="341"/>
    </row>
    <row r="206" spans="1:13" s="25" customFormat="1" ht="24.95" customHeight="1" x14ac:dyDescent="0.25">
      <c r="A206" s="342"/>
      <c r="B206" s="343"/>
      <c r="C206" s="55"/>
      <c r="D206" s="317"/>
      <c r="E206" s="318"/>
      <c r="F206" s="319"/>
      <c r="G206" s="225"/>
      <c r="H206" s="62"/>
      <c r="I206" s="86"/>
      <c r="J206" s="339"/>
      <c r="K206" s="340"/>
      <c r="L206" s="340"/>
      <c r="M206" s="341"/>
    </row>
    <row r="207" spans="1:13" s="25" customFormat="1" ht="24.95" customHeight="1" x14ac:dyDescent="0.25">
      <c r="A207" s="342"/>
      <c r="B207" s="343"/>
      <c r="C207" s="55"/>
      <c r="D207" s="317"/>
      <c r="E207" s="318"/>
      <c r="F207" s="319"/>
      <c r="G207" s="225"/>
      <c r="H207" s="62"/>
      <c r="I207" s="86"/>
      <c r="J207" s="339"/>
      <c r="K207" s="340"/>
      <c r="L207" s="340"/>
      <c r="M207" s="341"/>
    </row>
    <row r="208" spans="1:13" s="25" customFormat="1" ht="24.95" customHeight="1" x14ac:dyDescent="0.25">
      <c r="A208" s="342"/>
      <c r="B208" s="343"/>
      <c r="C208" s="55"/>
      <c r="D208" s="317"/>
      <c r="E208" s="318"/>
      <c r="F208" s="319"/>
      <c r="G208" s="225"/>
      <c r="H208" s="62"/>
      <c r="I208" s="86"/>
      <c r="J208" s="339"/>
      <c r="K208" s="340"/>
      <c r="L208" s="340"/>
      <c r="M208" s="341"/>
    </row>
    <row r="209" spans="1:13" s="25" customFormat="1" ht="24.95" customHeight="1" x14ac:dyDescent="0.25">
      <c r="A209" s="342"/>
      <c r="B209" s="343"/>
      <c r="C209" s="55"/>
      <c r="D209" s="317"/>
      <c r="E209" s="318"/>
      <c r="F209" s="319"/>
      <c r="G209" s="225"/>
      <c r="H209" s="62"/>
      <c r="I209" s="86"/>
      <c r="J209" s="339"/>
      <c r="K209" s="340"/>
      <c r="L209" s="340"/>
      <c r="M209" s="341"/>
    </row>
    <row r="210" spans="1:13" s="25" customFormat="1" ht="24.95" customHeight="1" x14ac:dyDescent="0.25">
      <c r="A210" s="342"/>
      <c r="B210" s="343"/>
      <c r="C210" s="55"/>
      <c r="D210" s="317"/>
      <c r="E210" s="318"/>
      <c r="F210" s="319"/>
      <c r="G210" s="225"/>
      <c r="H210" s="62"/>
      <c r="I210" s="86"/>
      <c r="J210" s="339"/>
      <c r="K210" s="340"/>
      <c r="L210" s="340"/>
      <c r="M210" s="341"/>
    </row>
    <row r="211" spans="1:13" s="25" customFormat="1" ht="24.95" customHeight="1" x14ac:dyDescent="0.25">
      <c r="A211" s="342"/>
      <c r="B211" s="343"/>
      <c r="C211" s="55"/>
      <c r="D211" s="317"/>
      <c r="E211" s="318"/>
      <c r="F211" s="319"/>
      <c r="G211" s="225"/>
      <c r="H211" s="62"/>
      <c r="I211" s="86"/>
      <c r="J211" s="339"/>
      <c r="K211" s="340"/>
      <c r="L211" s="340"/>
      <c r="M211" s="341"/>
    </row>
    <row r="212" spans="1:13" s="25" customFormat="1" ht="24.95" customHeight="1" x14ac:dyDescent="0.25">
      <c r="A212" s="342"/>
      <c r="B212" s="343"/>
      <c r="C212" s="55"/>
      <c r="D212" s="317"/>
      <c r="E212" s="318"/>
      <c r="F212" s="319"/>
      <c r="G212" s="225"/>
      <c r="H212" s="62"/>
      <c r="I212" s="86"/>
      <c r="J212" s="339"/>
      <c r="K212" s="340"/>
      <c r="L212" s="340"/>
      <c r="M212" s="341"/>
    </row>
    <row r="213" spans="1:13" s="25" customFormat="1" ht="24.95" customHeight="1" x14ac:dyDescent="0.25">
      <c r="A213" s="342"/>
      <c r="B213" s="343"/>
      <c r="C213" s="55"/>
      <c r="D213" s="317"/>
      <c r="E213" s="318"/>
      <c r="F213" s="319"/>
      <c r="G213" s="225"/>
      <c r="H213" s="62"/>
      <c r="I213" s="86"/>
      <c r="J213" s="339"/>
      <c r="K213" s="340"/>
      <c r="L213" s="340"/>
      <c r="M213" s="341"/>
    </row>
    <row r="214" spans="1:13" s="25" customFormat="1" ht="24.95" customHeight="1" x14ac:dyDescent="0.25">
      <c r="A214" s="342"/>
      <c r="B214" s="343"/>
      <c r="C214" s="55"/>
      <c r="D214" s="317"/>
      <c r="E214" s="318"/>
      <c r="F214" s="319"/>
      <c r="G214" s="225"/>
      <c r="H214" s="62"/>
      <c r="I214" s="86"/>
      <c r="J214" s="339"/>
      <c r="K214" s="340"/>
      <c r="L214" s="340"/>
      <c r="M214" s="341"/>
    </row>
    <row r="215" spans="1:13" s="25" customFormat="1" ht="24.95" customHeight="1" x14ac:dyDescent="0.25">
      <c r="A215" s="342"/>
      <c r="B215" s="343"/>
      <c r="C215" s="55"/>
      <c r="D215" s="317"/>
      <c r="E215" s="318"/>
      <c r="F215" s="319"/>
      <c r="G215" s="225"/>
      <c r="H215" s="62"/>
      <c r="I215" s="86"/>
      <c r="J215" s="339"/>
      <c r="K215" s="340"/>
      <c r="L215" s="340"/>
      <c r="M215" s="341"/>
    </row>
    <row r="216" spans="1:13" s="25" customFormat="1" ht="24.95" customHeight="1" x14ac:dyDescent="0.25">
      <c r="A216" s="342"/>
      <c r="B216" s="343"/>
      <c r="C216" s="55"/>
      <c r="D216" s="317"/>
      <c r="E216" s="318"/>
      <c r="F216" s="319"/>
      <c r="G216" s="225"/>
      <c r="H216" s="62"/>
      <c r="I216" s="86"/>
      <c r="J216" s="339"/>
      <c r="K216" s="340"/>
      <c r="L216" s="340"/>
      <c r="M216" s="341"/>
    </row>
    <row r="217" spans="1:13" s="25" customFormat="1" ht="24.95" customHeight="1" x14ac:dyDescent="0.25">
      <c r="A217" s="342"/>
      <c r="B217" s="343"/>
      <c r="C217" s="55"/>
      <c r="D217" s="317"/>
      <c r="E217" s="318"/>
      <c r="F217" s="319"/>
      <c r="G217" s="225"/>
      <c r="H217" s="62"/>
      <c r="I217" s="86"/>
      <c r="J217" s="339"/>
      <c r="K217" s="340"/>
      <c r="L217" s="340"/>
      <c r="M217" s="341"/>
    </row>
    <row r="218" spans="1:13" s="25" customFormat="1" ht="24.95" customHeight="1" x14ac:dyDescent="0.25">
      <c r="A218" s="342"/>
      <c r="B218" s="343"/>
      <c r="C218" s="55"/>
      <c r="D218" s="317"/>
      <c r="E218" s="318"/>
      <c r="F218" s="319"/>
      <c r="G218" s="225"/>
      <c r="H218" s="62"/>
      <c r="I218" s="86"/>
      <c r="J218" s="339"/>
      <c r="K218" s="340"/>
      <c r="L218" s="340"/>
      <c r="M218" s="341"/>
    </row>
    <row r="219" spans="1:13" s="25" customFormat="1" ht="24.95" customHeight="1" x14ac:dyDescent="0.25">
      <c r="A219" s="342"/>
      <c r="B219" s="343"/>
      <c r="C219" s="55"/>
      <c r="D219" s="317"/>
      <c r="E219" s="318"/>
      <c r="F219" s="319"/>
      <c r="G219" s="225"/>
      <c r="H219" s="62"/>
      <c r="I219" s="86"/>
      <c r="J219" s="339"/>
      <c r="K219" s="340"/>
      <c r="L219" s="340"/>
      <c r="M219" s="341"/>
    </row>
    <row r="220" spans="1:13" s="25" customFormat="1" ht="24.95" customHeight="1" x14ac:dyDescent="0.25">
      <c r="A220" s="342"/>
      <c r="B220" s="343"/>
      <c r="C220" s="55"/>
      <c r="D220" s="317"/>
      <c r="E220" s="318"/>
      <c r="F220" s="319"/>
      <c r="G220" s="225"/>
      <c r="H220" s="62"/>
      <c r="I220" s="86"/>
      <c r="J220" s="339"/>
      <c r="K220" s="340"/>
      <c r="L220" s="340"/>
      <c r="M220" s="341"/>
    </row>
    <row r="221" spans="1:13" s="25" customFormat="1" ht="24.95" customHeight="1" x14ac:dyDescent="0.25">
      <c r="A221" s="342"/>
      <c r="B221" s="343"/>
      <c r="C221" s="55"/>
      <c r="D221" s="317"/>
      <c r="E221" s="318"/>
      <c r="F221" s="319"/>
      <c r="G221" s="225"/>
      <c r="H221" s="62"/>
      <c r="I221" s="86"/>
      <c r="J221" s="339"/>
      <c r="K221" s="340"/>
      <c r="L221" s="340"/>
      <c r="M221" s="341"/>
    </row>
    <row r="222" spans="1:13" s="25" customFormat="1" ht="24.95" customHeight="1" x14ac:dyDescent="0.25">
      <c r="A222" s="342"/>
      <c r="B222" s="343"/>
      <c r="C222" s="55"/>
      <c r="D222" s="317"/>
      <c r="E222" s="318"/>
      <c r="F222" s="319"/>
      <c r="G222" s="225"/>
      <c r="H222" s="62"/>
      <c r="I222" s="86"/>
      <c r="J222" s="339"/>
      <c r="K222" s="340"/>
      <c r="L222" s="340"/>
      <c r="M222" s="341"/>
    </row>
    <row r="223" spans="1:13" s="25" customFormat="1" ht="24.95" customHeight="1" x14ac:dyDescent="0.25">
      <c r="A223" s="342"/>
      <c r="B223" s="343"/>
      <c r="C223" s="55"/>
      <c r="D223" s="317"/>
      <c r="E223" s="318"/>
      <c r="F223" s="319"/>
      <c r="G223" s="225"/>
      <c r="H223" s="62"/>
      <c r="I223" s="86"/>
      <c r="J223" s="339"/>
      <c r="K223" s="340"/>
      <c r="L223" s="340"/>
      <c r="M223" s="341"/>
    </row>
    <row r="224" spans="1:13" s="25" customFormat="1" ht="24.95" customHeight="1" x14ac:dyDescent="0.25">
      <c r="A224" s="342"/>
      <c r="B224" s="343"/>
      <c r="C224" s="55"/>
      <c r="D224" s="317"/>
      <c r="E224" s="318"/>
      <c r="F224" s="319"/>
      <c r="G224" s="225"/>
      <c r="H224" s="62"/>
      <c r="I224" s="86"/>
      <c r="J224" s="339"/>
      <c r="K224" s="340"/>
      <c r="L224" s="340"/>
      <c r="M224" s="341"/>
    </row>
    <row r="225" spans="1:13" s="25" customFormat="1" ht="24.95" customHeight="1" x14ac:dyDescent="0.25">
      <c r="A225" s="342"/>
      <c r="B225" s="343"/>
      <c r="C225" s="55"/>
      <c r="D225" s="317"/>
      <c r="E225" s="318"/>
      <c r="F225" s="319"/>
      <c r="G225" s="225"/>
      <c r="H225" s="62"/>
      <c r="I225" s="86"/>
      <c r="J225" s="339"/>
      <c r="K225" s="340"/>
      <c r="L225" s="340"/>
      <c r="M225" s="341"/>
    </row>
    <row r="226" spans="1:13" s="25" customFormat="1" ht="24.95" customHeight="1" x14ac:dyDescent="0.25">
      <c r="A226" s="342"/>
      <c r="B226" s="343"/>
      <c r="C226" s="55"/>
      <c r="D226" s="317"/>
      <c r="E226" s="318"/>
      <c r="F226" s="319"/>
      <c r="G226" s="225"/>
      <c r="H226" s="62"/>
      <c r="I226" s="86"/>
      <c r="J226" s="339"/>
      <c r="K226" s="340"/>
      <c r="L226" s="340"/>
      <c r="M226" s="341"/>
    </row>
    <row r="227" spans="1:13" s="25" customFormat="1" ht="24.95" customHeight="1" x14ac:dyDescent="0.25">
      <c r="A227" s="342"/>
      <c r="B227" s="343"/>
      <c r="C227" s="55"/>
      <c r="D227" s="317"/>
      <c r="E227" s="318"/>
      <c r="F227" s="319"/>
      <c r="G227" s="225"/>
      <c r="H227" s="62"/>
      <c r="I227" s="86"/>
      <c r="J227" s="339"/>
      <c r="K227" s="340"/>
      <c r="L227" s="340"/>
      <c r="M227" s="341"/>
    </row>
    <row r="228" spans="1:13" s="25" customFormat="1" ht="24.95" customHeight="1" x14ac:dyDescent="0.25">
      <c r="A228" s="342"/>
      <c r="B228" s="343"/>
      <c r="C228" s="55"/>
      <c r="D228" s="317"/>
      <c r="E228" s="318"/>
      <c r="F228" s="319"/>
      <c r="G228" s="225"/>
      <c r="H228" s="62"/>
      <c r="I228" s="86"/>
      <c r="J228" s="339"/>
      <c r="K228" s="340"/>
      <c r="L228" s="340"/>
      <c r="M228" s="341"/>
    </row>
    <row r="229" spans="1:13" s="25" customFormat="1" ht="24.95" customHeight="1" x14ac:dyDescent="0.25">
      <c r="A229" s="342"/>
      <c r="B229" s="343"/>
      <c r="C229" s="55"/>
      <c r="D229" s="317"/>
      <c r="E229" s="318"/>
      <c r="F229" s="319"/>
      <c r="G229" s="225"/>
      <c r="H229" s="62"/>
      <c r="I229" s="86"/>
      <c r="J229" s="339"/>
      <c r="K229" s="340"/>
      <c r="L229" s="340"/>
      <c r="M229" s="341"/>
    </row>
    <row r="230" spans="1:13" s="25" customFormat="1" ht="24.95" customHeight="1" x14ac:dyDescent="0.25">
      <c r="A230" s="342"/>
      <c r="B230" s="343"/>
      <c r="C230" s="55"/>
      <c r="D230" s="317"/>
      <c r="E230" s="318"/>
      <c r="F230" s="319"/>
      <c r="G230" s="225"/>
      <c r="H230" s="62"/>
      <c r="I230" s="86"/>
      <c r="J230" s="339"/>
      <c r="K230" s="340"/>
      <c r="L230" s="340"/>
      <c r="M230" s="341"/>
    </row>
    <row r="231" spans="1:13" s="25" customFormat="1" ht="24.95" customHeight="1" x14ac:dyDescent="0.25">
      <c r="A231" s="342"/>
      <c r="B231" s="343"/>
      <c r="C231" s="55"/>
      <c r="D231" s="317"/>
      <c r="E231" s="318"/>
      <c r="F231" s="319"/>
      <c r="G231" s="225"/>
      <c r="H231" s="62"/>
      <c r="I231" s="86"/>
      <c r="J231" s="339"/>
      <c r="K231" s="340"/>
      <c r="L231" s="340"/>
      <c r="M231" s="341"/>
    </row>
    <row r="232" spans="1:13" s="25" customFormat="1" ht="24.95" customHeight="1" x14ac:dyDescent="0.25">
      <c r="A232" s="342"/>
      <c r="B232" s="343"/>
      <c r="C232" s="55"/>
      <c r="D232" s="317"/>
      <c r="E232" s="318"/>
      <c r="F232" s="319"/>
      <c r="G232" s="225"/>
      <c r="H232" s="62"/>
      <c r="I232" s="86"/>
      <c r="J232" s="339"/>
      <c r="K232" s="340"/>
      <c r="L232" s="340"/>
      <c r="M232" s="341"/>
    </row>
    <row r="233" spans="1:13" s="25" customFormat="1" ht="24.95" customHeight="1" x14ac:dyDescent="0.25">
      <c r="A233" s="342"/>
      <c r="B233" s="343"/>
      <c r="C233" s="55"/>
      <c r="D233" s="317"/>
      <c r="E233" s="318"/>
      <c r="F233" s="319"/>
      <c r="G233" s="225"/>
      <c r="H233" s="62"/>
      <c r="I233" s="86"/>
      <c r="J233" s="339"/>
      <c r="K233" s="340"/>
      <c r="L233" s="340"/>
      <c r="M233" s="341"/>
    </row>
    <row r="234" spans="1:13" s="25" customFormat="1" ht="24.95" customHeight="1" x14ac:dyDescent="0.25">
      <c r="A234" s="342"/>
      <c r="B234" s="343"/>
      <c r="C234" s="55"/>
      <c r="D234" s="317"/>
      <c r="E234" s="318"/>
      <c r="F234" s="319"/>
      <c r="G234" s="225"/>
      <c r="H234" s="62"/>
      <c r="I234" s="86"/>
      <c r="J234" s="339"/>
      <c r="K234" s="340"/>
      <c r="L234" s="340"/>
      <c r="M234" s="341"/>
    </row>
    <row r="235" spans="1:13" s="25" customFormat="1" ht="24.95" customHeight="1" x14ac:dyDescent="0.25">
      <c r="A235" s="342"/>
      <c r="B235" s="343"/>
      <c r="C235" s="55"/>
      <c r="D235" s="317"/>
      <c r="E235" s="318"/>
      <c r="F235" s="319"/>
      <c r="G235" s="225"/>
      <c r="H235" s="62"/>
      <c r="I235" s="86"/>
      <c r="J235" s="339"/>
      <c r="K235" s="340"/>
      <c r="L235" s="340"/>
      <c r="M235" s="341"/>
    </row>
    <row r="236" spans="1:13" s="25" customFormat="1" ht="24.95" customHeight="1" x14ac:dyDescent="0.25">
      <c r="A236" s="342"/>
      <c r="B236" s="343"/>
      <c r="C236" s="55"/>
      <c r="D236" s="317"/>
      <c r="E236" s="318"/>
      <c r="F236" s="319"/>
      <c r="G236" s="225"/>
      <c r="H236" s="62"/>
      <c r="I236" s="86"/>
      <c r="J236" s="339"/>
      <c r="K236" s="340"/>
      <c r="L236" s="340"/>
      <c r="M236" s="341"/>
    </row>
    <row r="237" spans="1:13" s="25" customFormat="1" ht="24.95" customHeight="1" x14ac:dyDescent="0.25">
      <c r="A237" s="342"/>
      <c r="B237" s="343"/>
      <c r="C237" s="55"/>
      <c r="D237" s="317"/>
      <c r="E237" s="318"/>
      <c r="F237" s="319"/>
      <c r="G237" s="225"/>
      <c r="H237" s="62"/>
      <c r="I237" s="86"/>
      <c r="J237" s="339"/>
      <c r="K237" s="340"/>
      <c r="L237" s="340"/>
      <c r="M237" s="341"/>
    </row>
    <row r="238" spans="1:13" s="25" customFormat="1" ht="24.95" customHeight="1" x14ac:dyDescent="0.25">
      <c r="A238" s="342"/>
      <c r="B238" s="343"/>
      <c r="C238" s="55"/>
      <c r="D238" s="317"/>
      <c r="E238" s="318"/>
      <c r="F238" s="319"/>
      <c r="G238" s="225"/>
      <c r="H238" s="62"/>
      <c r="I238" s="86"/>
      <c r="J238" s="339"/>
      <c r="K238" s="340"/>
      <c r="L238" s="340"/>
      <c r="M238" s="341"/>
    </row>
    <row r="239" spans="1:13" s="25" customFormat="1" ht="24.95" customHeight="1" x14ac:dyDescent="0.25">
      <c r="A239" s="342"/>
      <c r="B239" s="343"/>
      <c r="C239" s="55"/>
      <c r="D239" s="317"/>
      <c r="E239" s="318"/>
      <c r="F239" s="319"/>
      <c r="G239" s="225"/>
      <c r="H239" s="62"/>
      <c r="I239" s="86"/>
      <c r="J239" s="339"/>
      <c r="K239" s="340"/>
      <c r="L239" s="340"/>
      <c r="M239" s="341"/>
    </row>
    <row r="240" spans="1:13" s="25" customFormat="1" ht="24.95" customHeight="1" x14ac:dyDescent="0.25">
      <c r="A240" s="342"/>
      <c r="B240" s="343"/>
      <c r="C240" s="55"/>
      <c r="D240" s="317"/>
      <c r="E240" s="318"/>
      <c r="F240" s="319"/>
      <c r="G240" s="225"/>
      <c r="H240" s="62"/>
      <c r="I240" s="86"/>
      <c r="J240" s="339"/>
      <c r="K240" s="340"/>
      <c r="L240" s="340"/>
      <c r="M240" s="341"/>
    </row>
    <row r="241" spans="1:13" s="25" customFormat="1" ht="24.95" customHeight="1" x14ac:dyDescent="0.25">
      <c r="A241" s="342"/>
      <c r="B241" s="343"/>
      <c r="C241" s="55"/>
      <c r="D241" s="317"/>
      <c r="E241" s="318"/>
      <c r="F241" s="319"/>
      <c r="G241" s="225"/>
      <c r="H241" s="62"/>
      <c r="I241" s="86"/>
      <c r="J241" s="339"/>
      <c r="K241" s="340"/>
      <c r="L241" s="340"/>
      <c r="M241" s="341"/>
    </row>
    <row r="242" spans="1:13" s="25" customFormat="1" ht="24.95" customHeight="1" x14ac:dyDescent="0.25">
      <c r="A242" s="342"/>
      <c r="B242" s="343"/>
      <c r="C242" s="55"/>
      <c r="D242" s="317"/>
      <c r="E242" s="318"/>
      <c r="F242" s="319"/>
      <c r="G242" s="225"/>
      <c r="H242" s="62"/>
      <c r="I242" s="86"/>
      <c r="J242" s="339"/>
      <c r="K242" s="340"/>
      <c r="L242" s="340"/>
      <c r="M242" s="341"/>
    </row>
    <row r="243" spans="1:13" s="25" customFormat="1" ht="24.95" customHeight="1" x14ac:dyDescent="0.25">
      <c r="A243" s="342"/>
      <c r="B243" s="343"/>
      <c r="C243" s="55"/>
      <c r="D243" s="317"/>
      <c r="E243" s="318"/>
      <c r="F243" s="319"/>
      <c r="G243" s="225"/>
      <c r="H243" s="62"/>
      <c r="I243" s="86"/>
      <c r="J243" s="339"/>
      <c r="K243" s="340"/>
      <c r="L243" s="340"/>
      <c r="M243" s="341"/>
    </row>
    <row r="244" spans="1:13" s="25" customFormat="1" ht="24.95" customHeight="1" x14ac:dyDescent="0.25">
      <c r="A244" s="342"/>
      <c r="B244" s="343"/>
      <c r="C244" s="55"/>
      <c r="D244" s="317"/>
      <c r="E244" s="318"/>
      <c r="F244" s="319"/>
      <c r="G244" s="225"/>
      <c r="H244" s="62"/>
      <c r="I244" s="86"/>
      <c r="J244" s="339"/>
      <c r="K244" s="340"/>
      <c r="L244" s="340"/>
      <c r="M244" s="341"/>
    </row>
    <row r="245" spans="1:13" s="25" customFormat="1" ht="24.95" customHeight="1" x14ac:dyDescent="0.25">
      <c r="A245" s="342"/>
      <c r="B245" s="343"/>
      <c r="C245" s="55"/>
      <c r="D245" s="317"/>
      <c r="E245" s="318"/>
      <c r="F245" s="319"/>
      <c r="G245" s="225"/>
      <c r="H245" s="62"/>
      <c r="I245" s="86"/>
      <c r="J245" s="339"/>
      <c r="K245" s="340"/>
      <c r="L245" s="340"/>
      <c r="M245" s="341"/>
    </row>
    <row r="246" spans="1:13" s="25" customFormat="1" ht="24.95" customHeight="1" x14ac:dyDescent="0.25">
      <c r="A246" s="342"/>
      <c r="B246" s="343"/>
      <c r="C246" s="55"/>
      <c r="D246" s="317"/>
      <c r="E246" s="318"/>
      <c r="F246" s="319"/>
      <c r="G246" s="225"/>
      <c r="H246" s="62"/>
      <c r="I246" s="86"/>
      <c r="J246" s="339"/>
      <c r="K246" s="340"/>
      <c r="L246" s="340"/>
      <c r="M246" s="341"/>
    </row>
    <row r="247" spans="1:13" s="25" customFormat="1" ht="24.95" customHeight="1" x14ac:dyDescent="0.25">
      <c r="A247" s="342"/>
      <c r="B247" s="343"/>
      <c r="C247" s="55"/>
      <c r="D247" s="317"/>
      <c r="E247" s="318"/>
      <c r="F247" s="319"/>
      <c r="G247" s="225"/>
      <c r="H247" s="62"/>
      <c r="I247" s="86"/>
      <c r="J247" s="339"/>
      <c r="K247" s="340"/>
      <c r="L247" s="340"/>
      <c r="M247" s="341"/>
    </row>
    <row r="248" spans="1:13" s="25" customFormat="1" ht="24.95" customHeight="1" x14ac:dyDescent="0.25">
      <c r="A248" s="342"/>
      <c r="B248" s="343"/>
      <c r="C248" s="55"/>
      <c r="D248" s="317"/>
      <c r="E248" s="318"/>
      <c r="F248" s="319"/>
      <c r="G248" s="225"/>
      <c r="H248" s="62"/>
      <c r="I248" s="86"/>
      <c r="J248" s="339"/>
      <c r="K248" s="340"/>
      <c r="L248" s="340"/>
      <c r="M248" s="341"/>
    </row>
    <row r="249" spans="1:13" s="25" customFormat="1" ht="24.95" customHeight="1" x14ac:dyDescent="0.25">
      <c r="A249" s="342"/>
      <c r="B249" s="343"/>
      <c r="C249" s="55"/>
      <c r="D249" s="317"/>
      <c r="E249" s="318"/>
      <c r="F249" s="319"/>
      <c r="G249" s="225"/>
      <c r="H249" s="62"/>
      <c r="I249" s="86"/>
      <c r="J249" s="339"/>
      <c r="K249" s="340"/>
      <c r="L249" s="340"/>
      <c r="M249" s="341"/>
    </row>
    <row r="250" spans="1:13" s="25" customFormat="1" ht="24.95" customHeight="1" x14ac:dyDescent="0.25">
      <c r="A250" s="342"/>
      <c r="B250" s="343"/>
      <c r="C250" s="55"/>
      <c r="D250" s="317"/>
      <c r="E250" s="318"/>
      <c r="F250" s="319"/>
      <c r="G250" s="225"/>
      <c r="H250" s="62"/>
      <c r="I250" s="86"/>
      <c r="J250" s="339"/>
      <c r="K250" s="340"/>
      <c r="L250" s="340"/>
      <c r="M250" s="341"/>
    </row>
    <row r="251" spans="1:13" s="25" customFormat="1" ht="24.95" customHeight="1" x14ac:dyDescent="0.25">
      <c r="A251" s="342"/>
      <c r="B251" s="343"/>
      <c r="C251" s="55"/>
      <c r="D251" s="317"/>
      <c r="E251" s="318"/>
      <c r="F251" s="319"/>
      <c r="G251" s="225"/>
      <c r="H251" s="62"/>
      <c r="I251" s="86"/>
      <c r="J251" s="339"/>
      <c r="K251" s="340"/>
      <c r="L251" s="340"/>
      <c r="M251" s="341"/>
    </row>
    <row r="252" spans="1:13" s="25" customFormat="1" ht="24.95" customHeight="1" x14ac:dyDescent="0.25">
      <c r="A252" s="342"/>
      <c r="B252" s="343"/>
      <c r="C252" s="55"/>
      <c r="D252" s="317"/>
      <c r="E252" s="318"/>
      <c r="F252" s="319"/>
      <c r="G252" s="225"/>
      <c r="H252" s="62"/>
      <c r="I252" s="86"/>
      <c r="J252" s="339"/>
      <c r="K252" s="340"/>
      <c r="L252" s="340"/>
      <c r="M252" s="341"/>
    </row>
    <row r="253" spans="1:13" s="25" customFormat="1" ht="24.95" customHeight="1" x14ac:dyDescent="0.25">
      <c r="A253" s="342"/>
      <c r="B253" s="343"/>
      <c r="C253" s="55"/>
      <c r="D253" s="317"/>
      <c r="E253" s="318"/>
      <c r="F253" s="319"/>
      <c r="G253" s="225"/>
      <c r="H253" s="62"/>
      <c r="I253" s="86"/>
      <c r="J253" s="339"/>
      <c r="K253" s="340"/>
      <c r="L253" s="340"/>
      <c r="M253" s="341"/>
    </row>
    <row r="254" spans="1:13" s="25" customFormat="1" ht="24.95" customHeight="1" x14ac:dyDescent="0.25">
      <c r="A254" s="342"/>
      <c r="B254" s="343"/>
      <c r="C254" s="55"/>
      <c r="D254" s="317"/>
      <c r="E254" s="318"/>
      <c r="F254" s="319"/>
      <c r="G254" s="225"/>
      <c r="H254" s="62"/>
      <c r="I254" s="86"/>
      <c r="J254" s="339"/>
      <c r="K254" s="340"/>
      <c r="L254" s="340"/>
      <c r="M254" s="341"/>
    </row>
    <row r="255" spans="1:13" s="25" customFormat="1" ht="24.95" customHeight="1" x14ac:dyDescent="0.25">
      <c r="A255" s="342"/>
      <c r="B255" s="343"/>
      <c r="C255" s="55"/>
      <c r="D255" s="317"/>
      <c r="E255" s="318"/>
      <c r="F255" s="319"/>
      <c r="G255" s="225"/>
      <c r="H255" s="62"/>
      <c r="I255" s="86"/>
      <c r="J255" s="339"/>
      <c r="K255" s="340"/>
      <c r="L255" s="340"/>
      <c r="M255" s="341"/>
    </row>
    <row r="256" spans="1:13" s="25" customFormat="1" ht="24.95" customHeight="1" x14ac:dyDescent="0.25">
      <c r="A256" s="342"/>
      <c r="B256" s="343"/>
      <c r="C256" s="55"/>
      <c r="D256" s="317"/>
      <c r="E256" s="318"/>
      <c r="F256" s="319"/>
      <c r="G256" s="225"/>
      <c r="H256" s="62"/>
      <c r="I256" s="86"/>
      <c r="J256" s="339"/>
      <c r="K256" s="340"/>
      <c r="L256" s="340"/>
      <c r="M256" s="341"/>
    </row>
    <row r="257" spans="1:13" s="25" customFormat="1" ht="24.95" customHeight="1" x14ac:dyDescent="0.25">
      <c r="A257" s="342"/>
      <c r="B257" s="343"/>
      <c r="C257" s="55"/>
      <c r="D257" s="317"/>
      <c r="E257" s="318"/>
      <c r="F257" s="319"/>
      <c r="G257" s="225"/>
      <c r="H257" s="62"/>
      <c r="I257" s="86"/>
      <c r="J257" s="339"/>
      <c r="K257" s="340"/>
      <c r="L257" s="340"/>
      <c r="M257" s="341"/>
    </row>
    <row r="258" spans="1:13" s="25" customFormat="1" ht="24.95" customHeight="1" x14ac:dyDescent="0.25">
      <c r="A258" s="342"/>
      <c r="B258" s="343"/>
      <c r="C258" s="55"/>
      <c r="D258" s="317"/>
      <c r="E258" s="318"/>
      <c r="F258" s="319"/>
      <c r="G258" s="225"/>
      <c r="H258" s="62"/>
      <c r="I258" s="86"/>
      <c r="J258" s="339"/>
      <c r="K258" s="340"/>
      <c r="L258" s="340"/>
      <c r="M258" s="341"/>
    </row>
    <row r="259" spans="1:13" s="25" customFormat="1" ht="24.95" customHeight="1" x14ac:dyDescent="0.25">
      <c r="A259" s="342"/>
      <c r="B259" s="343"/>
      <c r="C259" s="55"/>
      <c r="D259" s="317"/>
      <c r="E259" s="318"/>
      <c r="F259" s="319"/>
      <c r="G259" s="225"/>
      <c r="H259" s="62"/>
      <c r="I259" s="86"/>
      <c r="J259" s="339"/>
      <c r="K259" s="340"/>
      <c r="L259" s="340"/>
      <c r="M259" s="341"/>
    </row>
    <row r="260" spans="1:13" s="25" customFormat="1" ht="24.95" customHeight="1" x14ac:dyDescent="0.25">
      <c r="A260" s="342"/>
      <c r="B260" s="343"/>
      <c r="C260" s="55"/>
      <c r="D260" s="317"/>
      <c r="E260" s="318"/>
      <c r="F260" s="319"/>
      <c r="G260" s="225"/>
      <c r="H260" s="62"/>
      <c r="I260" s="86"/>
      <c r="J260" s="339"/>
      <c r="K260" s="340"/>
      <c r="L260" s="340"/>
      <c r="M260" s="341"/>
    </row>
    <row r="261" spans="1:13" s="25" customFormat="1" ht="24.95" customHeight="1" x14ac:dyDescent="0.25">
      <c r="A261" s="342"/>
      <c r="B261" s="343"/>
      <c r="C261" s="55"/>
      <c r="D261" s="317"/>
      <c r="E261" s="318"/>
      <c r="F261" s="319"/>
      <c r="G261" s="225"/>
      <c r="H261" s="62"/>
      <c r="I261" s="86"/>
      <c r="J261" s="339"/>
      <c r="K261" s="340"/>
      <c r="L261" s="340"/>
      <c r="M261" s="341"/>
    </row>
    <row r="262" spans="1:13" s="25" customFormat="1" ht="24.95" customHeight="1" x14ac:dyDescent="0.25">
      <c r="A262" s="342"/>
      <c r="B262" s="343"/>
      <c r="C262" s="55"/>
      <c r="D262" s="317"/>
      <c r="E262" s="318"/>
      <c r="F262" s="319"/>
      <c r="G262" s="225"/>
      <c r="H262" s="62"/>
      <c r="I262" s="86"/>
      <c r="J262" s="339"/>
      <c r="K262" s="340"/>
      <c r="L262" s="340"/>
      <c r="M262" s="341"/>
    </row>
    <row r="263" spans="1:13" s="25" customFormat="1" ht="24.95" customHeight="1" x14ac:dyDescent="0.25">
      <c r="A263" s="342"/>
      <c r="B263" s="343"/>
      <c r="C263" s="55"/>
      <c r="D263" s="317"/>
      <c r="E263" s="318"/>
      <c r="F263" s="319"/>
      <c r="G263" s="225"/>
      <c r="H263" s="62"/>
      <c r="I263" s="86"/>
      <c r="J263" s="339"/>
      <c r="K263" s="340"/>
      <c r="L263" s="340"/>
      <c r="M263" s="341"/>
    </row>
    <row r="264" spans="1:13" s="25" customFormat="1" ht="24.95" customHeight="1" x14ac:dyDescent="0.25">
      <c r="A264" s="342"/>
      <c r="B264" s="343"/>
      <c r="C264" s="55"/>
      <c r="D264" s="317"/>
      <c r="E264" s="318"/>
      <c r="F264" s="319"/>
      <c r="G264" s="225"/>
      <c r="H264" s="62"/>
      <c r="I264" s="86"/>
      <c r="J264" s="339"/>
      <c r="K264" s="340"/>
      <c r="L264" s="340"/>
      <c r="M264" s="341"/>
    </row>
    <row r="265" spans="1:13" s="25" customFormat="1" ht="24.95" customHeight="1" x14ac:dyDescent="0.25">
      <c r="A265" s="342"/>
      <c r="B265" s="343"/>
      <c r="C265" s="55"/>
      <c r="D265" s="317"/>
      <c r="E265" s="318"/>
      <c r="F265" s="319"/>
      <c r="G265" s="225"/>
      <c r="H265" s="62"/>
      <c r="I265" s="86"/>
      <c r="J265" s="339"/>
      <c r="K265" s="340"/>
      <c r="L265" s="340"/>
      <c r="M265" s="341"/>
    </row>
    <row r="266" spans="1:13" x14ac:dyDescent="0.25">
      <c r="A266" s="87"/>
      <c r="B266" s="87"/>
      <c r="C266" s="88"/>
      <c r="D266" s="88"/>
      <c r="E266" s="88"/>
      <c r="F266" s="88"/>
      <c r="G266" s="88"/>
    </row>
    <row r="267" spans="1:13" x14ac:dyDescent="0.25">
      <c r="A267" s="89"/>
      <c r="B267" s="89"/>
    </row>
    <row r="268" spans="1:13" x14ac:dyDescent="0.25">
      <c r="A268" s="89"/>
      <c r="B268" s="89"/>
    </row>
    <row r="269" spans="1:13" x14ac:dyDescent="0.25">
      <c r="A269" s="89"/>
      <c r="B269" s="89"/>
    </row>
    <row r="270" spans="1:13" x14ac:dyDescent="0.25">
      <c r="A270" s="89"/>
      <c r="B270" s="89"/>
    </row>
    <row r="271" spans="1:13" x14ac:dyDescent="0.25">
      <c r="A271" s="89"/>
      <c r="B271" s="89"/>
    </row>
    <row r="272" spans="1:13" x14ac:dyDescent="0.25">
      <c r="A272" s="89"/>
      <c r="B272" s="89"/>
    </row>
    <row r="273" spans="1:2" x14ac:dyDescent="0.25">
      <c r="A273" s="89"/>
      <c r="B273" s="89"/>
    </row>
    <row r="274" spans="1:2" x14ac:dyDescent="0.25">
      <c r="A274" s="89"/>
      <c r="B274" s="89"/>
    </row>
    <row r="275" spans="1:2" x14ac:dyDescent="0.25">
      <c r="A275" s="89"/>
      <c r="B275" s="89"/>
    </row>
    <row r="276" spans="1:2" x14ac:dyDescent="0.25">
      <c r="A276" s="89"/>
      <c r="B276" s="89"/>
    </row>
    <row r="277" spans="1:2" x14ac:dyDescent="0.25">
      <c r="A277" s="89"/>
      <c r="B277" s="89"/>
    </row>
    <row r="278" spans="1:2" x14ac:dyDescent="0.25">
      <c r="A278" s="89"/>
      <c r="B278" s="89"/>
    </row>
    <row r="279" spans="1:2" x14ac:dyDescent="0.25">
      <c r="A279" s="89"/>
      <c r="B279" s="89"/>
    </row>
    <row r="280" spans="1:2" x14ac:dyDescent="0.25">
      <c r="A280" s="89"/>
      <c r="B280" s="89"/>
    </row>
    <row r="281" spans="1:2" x14ac:dyDescent="0.25">
      <c r="A281" s="89"/>
      <c r="B281" s="89"/>
    </row>
    <row r="282" spans="1:2" x14ac:dyDescent="0.25">
      <c r="A282" s="89"/>
      <c r="B282" s="89"/>
    </row>
    <row r="283" spans="1:2" x14ac:dyDescent="0.25">
      <c r="A283" s="89"/>
      <c r="B283" s="89"/>
    </row>
    <row r="284" spans="1:2" x14ac:dyDescent="0.25">
      <c r="A284" s="89"/>
      <c r="B284" s="89"/>
    </row>
    <row r="285" spans="1:2" x14ac:dyDescent="0.25">
      <c r="A285" s="89"/>
      <c r="B285" s="89"/>
    </row>
    <row r="286" spans="1:2" x14ac:dyDescent="0.25">
      <c r="A286" s="89"/>
      <c r="B286" s="89"/>
    </row>
    <row r="287" spans="1:2" x14ac:dyDescent="0.25">
      <c r="A287" s="89"/>
      <c r="B287" s="89"/>
    </row>
    <row r="288" spans="1:2" x14ac:dyDescent="0.25">
      <c r="A288" s="89"/>
      <c r="B288" s="89"/>
    </row>
    <row r="289" spans="1:2" x14ac:dyDescent="0.25">
      <c r="A289" s="89"/>
      <c r="B289" s="89"/>
    </row>
    <row r="290" spans="1:2" x14ac:dyDescent="0.25">
      <c r="A290" s="89"/>
      <c r="B290" s="89"/>
    </row>
    <row r="291" spans="1:2" x14ac:dyDescent="0.25">
      <c r="A291" s="89"/>
      <c r="B291" s="89"/>
    </row>
    <row r="292" spans="1:2" x14ac:dyDescent="0.25">
      <c r="A292" s="89"/>
      <c r="B292" s="89"/>
    </row>
    <row r="293" spans="1:2" x14ac:dyDescent="0.25">
      <c r="A293" s="89"/>
      <c r="B293" s="89"/>
    </row>
    <row r="294" spans="1:2" x14ac:dyDescent="0.25">
      <c r="A294" s="89"/>
      <c r="B294" s="89"/>
    </row>
    <row r="295" spans="1:2" x14ac:dyDescent="0.25">
      <c r="A295" s="89"/>
      <c r="B295" s="89"/>
    </row>
    <row r="296" spans="1:2" x14ac:dyDescent="0.25">
      <c r="A296" s="89"/>
      <c r="B296" s="89"/>
    </row>
    <row r="297" spans="1:2" x14ac:dyDescent="0.25">
      <c r="A297" s="89"/>
      <c r="B297" s="89"/>
    </row>
    <row r="298" spans="1:2" x14ac:dyDescent="0.25">
      <c r="A298" s="89"/>
      <c r="B298" s="89"/>
    </row>
    <row r="299" spans="1:2" x14ac:dyDescent="0.25">
      <c r="A299" s="89"/>
      <c r="B299" s="89"/>
    </row>
    <row r="300" spans="1:2" x14ac:dyDescent="0.25">
      <c r="A300" s="89"/>
      <c r="B300" s="89"/>
    </row>
    <row r="301" spans="1:2" x14ac:dyDescent="0.25">
      <c r="A301" s="89"/>
      <c r="B301" s="89"/>
    </row>
    <row r="302" spans="1:2" x14ac:dyDescent="0.25">
      <c r="A302" s="89"/>
      <c r="B302" s="89"/>
    </row>
    <row r="303" spans="1:2" x14ac:dyDescent="0.25">
      <c r="A303" s="89"/>
      <c r="B303" s="89"/>
    </row>
    <row r="304" spans="1:2" x14ac:dyDescent="0.25">
      <c r="A304" s="89"/>
      <c r="B304" s="89"/>
    </row>
    <row r="305" spans="1:2" x14ac:dyDescent="0.25">
      <c r="A305" s="89"/>
      <c r="B305" s="89"/>
    </row>
    <row r="306" spans="1:2" x14ac:dyDescent="0.25">
      <c r="A306" s="89"/>
      <c r="B306" s="89"/>
    </row>
    <row r="307" spans="1:2" x14ac:dyDescent="0.25">
      <c r="A307" s="89"/>
      <c r="B307" s="89"/>
    </row>
    <row r="308" spans="1:2" x14ac:dyDescent="0.25">
      <c r="A308" s="89"/>
      <c r="B308" s="89"/>
    </row>
    <row r="309" spans="1:2" x14ac:dyDescent="0.25">
      <c r="A309" s="89"/>
      <c r="B309" s="89"/>
    </row>
    <row r="310" spans="1:2" x14ac:dyDescent="0.25">
      <c r="A310" s="89"/>
      <c r="B310" s="89"/>
    </row>
    <row r="311" spans="1:2" x14ac:dyDescent="0.25">
      <c r="A311" s="89"/>
      <c r="B311" s="89"/>
    </row>
    <row r="312" spans="1:2" x14ac:dyDescent="0.25">
      <c r="A312" s="89"/>
      <c r="B312" s="89"/>
    </row>
    <row r="313" spans="1:2" x14ac:dyDescent="0.25">
      <c r="A313" s="89"/>
      <c r="B313" s="89"/>
    </row>
    <row r="314" spans="1:2" x14ac:dyDescent="0.25">
      <c r="A314" s="89"/>
      <c r="B314" s="89"/>
    </row>
    <row r="315" spans="1:2" x14ac:dyDescent="0.25">
      <c r="A315" s="89"/>
      <c r="B315" s="89"/>
    </row>
    <row r="316" spans="1:2" x14ac:dyDescent="0.25">
      <c r="A316" s="89"/>
      <c r="B316" s="89"/>
    </row>
    <row r="317" spans="1:2" x14ac:dyDescent="0.25">
      <c r="A317" s="89"/>
      <c r="B317" s="89"/>
    </row>
    <row r="318" spans="1:2" x14ac:dyDescent="0.25">
      <c r="A318" s="89"/>
      <c r="B318" s="89"/>
    </row>
    <row r="319" spans="1:2" x14ac:dyDescent="0.25">
      <c r="A319" s="89"/>
      <c r="B319" s="89"/>
    </row>
    <row r="320" spans="1:2" x14ac:dyDescent="0.25">
      <c r="A320" s="89"/>
      <c r="B320" s="89"/>
    </row>
    <row r="321" spans="1:2" x14ac:dyDescent="0.25">
      <c r="A321" s="89"/>
      <c r="B321" s="89"/>
    </row>
    <row r="322" spans="1:2" x14ac:dyDescent="0.25">
      <c r="A322" s="89"/>
      <c r="B322" s="89"/>
    </row>
    <row r="323" spans="1:2" x14ac:dyDescent="0.25">
      <c r="A323" s="89"/>
      <c r="B323" s="89"/>
    </row>
    <row r="324" spans="1:2" x14ac:dyDescent="0.25">
      <c r="A324" s="89"/>
      <c r="B324" s="89"/>
    </row>
    <row r="325" spans="1:2" x14ac:dyDescent="0.25">
      <c r="A325" s="89"/>
      <c r="B325" s="89"/>
    </row>
    <row r="326" spans="1:2" x14ac:dyDescent="0.25">
      <c r="A326" s="89"/>
      <c r="B326" s="89"/>
    </row>
    <row r="327" spans="1:2" x14ac:dyDescent="0.25">
      <c r="A327" s="89"/>
      <c r="B327" s="89"/>
    </row>
    <row r="328" spans="1:2" x14ac:dyDescent="0.25">
      <c r="A328" s="89"/>
      <c r="B328" s="89"/>
    </row>
    <row r="329" spans="1:2" x14ac:dyDescent="0.25">
      <c r="A329" s="89"/>
      <c r="B329" s="89"/>
    </row>
    <row r="330" spans="1:2" x14ac:dyDescent="0.25">
      <c r="A330" s="89"/>
      <c r="B330" s="89"/>
    </row>
    <row r="331" spans="1:2" x14ac:dyDescent="0.25">
      <c r="A331" s="89"/>
      <c r="B331" s="89"/>
    </row>
    <row r="332" spans="1:2" x14ac:dyDescent="0.25">
      <c r="A332" s="89"/>
      <c r="B332" s="89"/>
    </row>
    <row r="333" spans="1:2" x14ac:dyDescent="0.25">
      <c r="A333" s="89"/>
      <c r="B333" s="89"/>
    </row>
    <row r="334" spans="1:2" x14ac:dyDescent="0.25">
      <c r="A334" s="89"/>
      <c r="B334" s="89"/>
    </row>
    <row r="335" spans="1:2" x14ac:dyDescent="0.25">
      <c r="A335" s="89"/>
      <c r="B335" s="89"/>
    </row>
    <row r="336" spans="1:2" x14ac:dyDescent="0.25">
      <c r="A336" s="89"/>
      <c r="B336" s="89"/>
    </row>
    <row r="337" spans="1:2" x14ac:dyDescent="0.25">
      <c r="A337" s="89"/>
      <c r="B337" s="89"/>
    </row>
    <row r="338" spans="1:2" x14ac:dyDescent="0.25">
      <c r="A338" s="89"/>
      <c r="B338" s="89"/>
    </row>
    <row r="339" spans="1:2" x14ac:dyDescent="0.25">
      <c r="A339" s="89"/>
      <c r="B339" s="89"/>
    </row>
    <row r="340" spans="1:2" x14ac:dyDescent="0.25">
      <c r="A340" s="89"/>
      <c r="B340" s="89"/>
    </row>
    <row r="341" spans="1:2" x14ac:dyDescent="0.25">
      <c r="A341" s="89"/>
      <c r="B341" s="89"/>
    </row>
    <row r="342" spans="1:2" x14ac:dyDescent="0.25">
      <c r="A342" s="89"/>
      <c r="B342" s="89"/>
    </row>
    <row r="343" spans="1:2" x14ac:dyDescent="0.25">
      <c r="A343" s="89"/>
      <c r="B343" s="89"/>
    </row>
    <row r="344" spans="1:2" x14ac:dyDescent="0.25">
      <c r="A344" s="89"/>
      <c r="B344" s="89"/>
    </row>
    <row r="345" spans="1:2" x14ac:dyDescent="0.25">
      <c r="A345" s="89"/>
      <c r="B345" s="89"/>
    </row>
    <row r="346" spans="1:2" x14ac:dyDescent="0.25">
      <c r="A346" s="89"/>
      <c r="B346" s="89"/>
    </row>
    <row r="347" spans="1:2" x14ac:dyDescent="0.25">
      <c r="A347" s="89"/>
      <c r="B347" s="89"/>
    </row>
    <row r="348" spans="1:2" x14ac:dyDescent="0.25">
      <c r="A348" s="89"/>
      <c r="B348" s="89"/>
    </row>
    <row r="349" spans="1:2" x14ac:dyDescent="0.25">
      <c r="A349" s="89"/>
      <c r="B349" s="89"/>
    </row>
    <row r="350" spans="1:2" x14ac:dyDescent="0.25">
      <c r="A350" s="89"/>
      <c r="B350" s="89"/>
    </row>
    <row r="351" spans="1:2" x14ac:dyDescent="0.25">
      <c r="A351" s="89"/>
      <c r="B351" s="89"/>
    </row>
    <row r="352" spans="1:2" x14ac:dyDescent="0.25">
      <c r="A352" s="89"/>
      <c r="B352" s="89"/>
    </row>
    <row r="353" spans="1:2" x14ac:dyDescent="0.25">
      <c r="A353" s="89"/>
      <c r="B353" s="89"/>
    </row>
    <row r="354" spans="1:2" x14ac:dyDescent="0.25">
      <c r="A354" s="89"/>
      <c r="B354" s="89"/>
    </row>
    <row r="355" spans="1:2" x14ac:dyDescent="0.25">
      <c r="A355" s="89"/>
      <c r="B355" s="89"/>
    </row>
    <row r="356" spans="1:2" x14ac:dyDescent="0.25">
      <c r="A356" s="89"/>
      <c r="B356" s="89"/>
    </row>
    <row r="357" spans="1:2" x14ac:dyDescent="0.25">
      <c r="A357" s="89"/>
      <c r="B357" s="89"/>
    </row>
    <row r="358" spans="1:2" x14ac:dyDescent="0.25">
      <c r="A358" s="89"/>
      <c r="B358" s="89"/>
    </row>
    <row r="359" spans="1:2" x14ac:dyDescent="0.25">
      <c r="A359" s="89"/>
      <c r="B359" s="89"/>
    </row>
    <row r="360" spans="1:2" x14ac:dyDescent="0.25">
      <c r="A360" s="89"/>
      <c r="B360" s="89"/>
    </row>
    <row r="361" spans="1:2" x14ac:dyDescent="0.25">
      <c r="A361" s="89"/>
      <c r="B361" s="89"/>
    </row>
    <row r="362" spans="1:2" x14ac:dyDescent="0.25">
      <c r="A362" s="89"/>
      <c r="B362" s="89"/>
    </row>
    <row r="363" spans="1:2" x14ac:dyDescent="0.25">
      <c r="A363" s="89"/>
      <c r="B363" s="89"/>
    </row>
    <row r="364" spans="1:2" x14ac:dyDescent="0.25">
      <c r="A364" s="89"/>
      <c r="B364" s="89"/>
    </row>
    <row r="365" spans="1:2" x14ac:dyDescent="0.25">
      <c r="A365" s="89"/>
      <c r="B365" s="89"/>
    </row>
    <row r="366" spans="1:2" x14ac:dyDescent="0.25">
      <c r="A366" s="89"/>
      <c r="B366" s="89"/>
    </row>
    <row r="367" spans="1:2" x14ac:dyDescent="0.25">
      <c r="A367" s="89"/>
      <c r="B367" s="89"/>
    </row>
    <row r="368" spans="1:2" x14ac:dyDescent="0.25">
      <c r="A368" s="89"/>
      <c r="B368" s="89"/>
    </row>
    <row r="369" spans="1:2" x14ac:dyDescent="0.25">
      <c r="A369" s="89"/>
      <c r="B369" s="89"/>
    </row>
    <row r="370" spans="1:2" x14ac:dyDescent="0.25">
      <c r="A370" s="89"/>
      <c r="B370" s="89"/>
    </row>
    <row r="371" spans="1:2" x14ac:dyDescent="0.25">
      <c r="A371" s="89"/>
      <c r="B371" s="89"/>
    </row>
    <row r="372" spans="1:2" x14ac:dyDescent="0.25">
      <c r="A372" s="89"/>
      <c r="B372" s="89"/>
    </row>
    <row r="373" spans="1:2" x14ac:dyDescent="0.25">
      <c r="A373" s="89"/>
      <c r="B373" s="89"/>
    </row>
    <row r="374" spans="1:2" x14ac:dyDescent="0.25">
      <c r="A374" s="89"/>
      <c r="B374" s="89"/>
    </row>
    <row r="375" spans="1:2" x14ac:dyDescent="0.25">
      <c r="A375" s="89"/>
      <c r="B375" s="89"/>
    </row>
    <row r="376" spans="1:2" x14ac:dyDescent="0.25">
      <c r="A376" s="89"/>
      <c r="B376" s="89"/>
    </row>
    <row r="377" spans="1:2" x14ac:dyDescent="0.25">
      <c r="A377" s="89"/>
      <c r="B377" s="89"/>
    </row>
    <row r="378" spans="1:2" x14ac:dyDescent="0.25">
      <c r="A378" s="89"/>
      <c r="B378" s="89"/>
    </row>
    <row r="379" spans="1:2" x14ac:dyDescent="0.25">
      <c r="A379" s="89"/>
      <c r="B379" s="89"/>
    </row>
    <row r="380" spans="1:2" x14ac:dyDescent="0.25">
      <c r="A380" s="89"/>
      <c r="B380" s="89"/>
    </row>
    <row r="381" spans="1:2" x14ac:dyDescent="0.25">
      <c r="A381" s="89"/>
      <c r="B381" s="89"/>
    </row>
    <row r="382" spans="1:2" x14ac:dyDescent="0.25">
      <c r="A382" s="89"/>
      <c r="B382" s="89"/>
    </row>
    <row r="383" spans="1:2" x14ac:dyDescent="0.25">
      <c r="A383" s="89"/>
      <c r="B383" s="89"/>
    </row>
    <row r="384" spans="1:2" x14ac:dyDescent="0.25">
      <c r="A384" s="89"/>
      <c r="B384" s="89"/>
    </row>
    <row r="385" spans="1:2" x14ac:dyDescent="0.25">
      <c r="A385" s="89"/>
      <c r="B385" s="89"/>
    </row>
    <row r="386" spans="1:2" x14ac:dyDescent="0.25">
      <c r="A386" s="89"/>
      <c r="B386" s="89"/>
    </row>
    <row r="387" spans="1:2" x14ac:dyDescent="0.25">
      <c r="A387" s="89"/>
      <c r="B387" s="89"/>
    </row>
    <row r="388" spans="1:2" x14ac:dyDescent="0.25">
      <c r="A388" s="89"/>
      <c r="B388" s="89"/>
    </row>
    <row r="389" spans="1:2" x14ac:dyDescent="0.25">
      <c r="A389" s="89"/>
      <c r="B389" s="89"/>
    </row>
    <row r="390" spans="1:2" x14ac:dyDescent="0.25">
      <c r="A390" s="89"/>
      <c r="B390" s="89"/>
    </row>
    <row r="391" spans="1:2" x14ac:dyDescent="0.25">
      <c r="A391" s="89"/>
      <c r="B391" s="89"/>
    </row>
    <row r="392" spans="1:2" x14ac:dyDescent="0.25">
      <c r="A392" s="89"/>
      <c r="B392" s="89"/>
    </row>
    <row r="393" spans="1:2" x14ac:dyDescent="0.25">
      <c r="A393" s="89"/>
      <c r="B393" s="89"/>
    </row>
    <row r="394" spans="1:2" x14ac:dyDescent="0.25">
      <c r="A394" s="89"/>
      <c r="B394" s="89"/>
    </row>
    <row r="395" spans="1:2" x14ac:dyDescent="0.25">
      <c r="A395" s="89"/>
      <c r="B395" s="89"/>
    </row>
    <row r="396" spans="1:2" x14ac:dyDescent="0.25">
      <c r="A396" s="89"/>
      <c r="B396" s="89"/>
    </row>
    <row r="397" spans="1:2" x14ac:dyDescent="0.25">
      <c r="A397" s="89"/>
      <c r="B397" s="89"/>
    </row>
    <row r="398" spans="1:2" x14ac:dyDescent="0.25">
      <c r="A398" s="89"/>
      <c r="B398" s="89"/>
    </row>
    <row r="399" spans="1:2" x14ac:dyDescent="0.25">
      <c r="A399" s="89"/>
      <c r="B399" s="89"/>
    </row>
    <row r="400" spans="1:2" x14ac:dyDescent="0.25">
      <c r="A400" s="89"/>
      <c r="B400" s="89"/>
    </row>
    <row r="401" spans="1:2" x14ac:dyDescent="0.25">
      <c r="A401" s="89"/>
      <c r="B401" s="89"/>
    </row>
    <row r="402" spans="1:2" x14ac:dyDescent="0.25">
      <c r="A402" s="89"/>
      <c r="B402" s="89"/>
    </row>
    <row r="403" spans="1:2" x14ac:dyDescent="0.25">
      <c r="A403" s="89"/>
      <c r="B403" s="89"/>
    </row>
    <row r="404" spans="1:2" x14ac:dyDescent="0.25">
      <c r="A404" s="89"/>
      <c r="B404" s="89"/>
    </row>
    <row r="405" spans="1:2" x14ac:dyDescent="0.25">
      <c r="A405" s="89"/>
      <c r="B405" s="89"/>
    </row>
    <row r="406" spans="1:2" x14ac:dyDescent="0.25">
      <c r="A406" s="89"/>
      <c r="B406" s="89"/>
    </row>
    <row r="407" spans="1:2" x14ac:dyDescent="0.25">
      <c r="A407" s="89"/>
      <c r="B407" s="89"/>
    </row>
    <row r="408" spans="1:2" x14ac:dyDescent="0.25">
      <c r="A408" s="89"/>
      <c r="B408" s="89"/>
    </row>
    <row r="409" spans="1:2" x14ac:dyDescent="0.25">
      <c r="A409" s="89"/>
      <c r="B409" s="89"/>
    </row>
    <row r="410" spans="1:2" x14ac:dyDescent="0.25">
      <c r="A410" s="89"/>
      <c r="B410" s="89"/>
    </row>
    <row r="411" spans="1:2" x14ac:dyDescent="0.25">
      <c r="A411" s="89"/>
      <c r="B411" s="89"/>
    </row>
    <row r="412" spans="1:2" x14ac:dyDescent="0.25">
      <c r="A412" s="89"/>
      <c r="B412" s="89"/>
    </row>
    <row r="413" spans="1:2" x14ac:dyDescent="0.25">
      <c r="A413" s="89"/>
      <c r="B413" s="89"/>
    </row>
    <row r="414" spans="1:2" x14ac:dyDescent="0.25">
      <c r="A414" s="89"/>
      <c r="B414" s="89"/>
    </row>
    <row r="415" spans="1:2" x14ac:dyDescent="0.25">
      <c r="A415" s="89"/>
      <c r="B415" s="89"/>
    </row>
    <row r="416" spans="1:2" x14ac:dyDescent="0.25">
      <c r="A416" s="89"/>
      <c r="B416" s="89"/>
    </row>
    <row r="417" spans="1:2" x14ac:dyDescent="0.25">
      <c r="A417" s="89"/>
      <c r="B417" s="89"/>
    </row>
    <row r="418" spans="1:2" x14ac:dyDescent="0.25">
      <c r="A418" s="89"/>
      <c r="B418" s="89"/>
    </row>
    <row r="419" spans="1:2" x14ac:dyDescent="0.25">
      <c r="A419" s="89"/>
      <c r="B419" s="89"/>
    </row>
    <row r="420" spans="1:2" x14ac:dyDescent="0.25">
      <c r="A420" s="89"/>
      <c r="B420" s="89"/>
    </row>
    <row r="421" spans="1:2" x14ac:dyDescent="0.25">
      <c r="A421" s="89"/>
      <c r="B421" s="89"/>
    </row>
    <row r="422" spans="1:2" x14ac:dyDescent="0.25">
      <c r="A422" s="89"/>
      <c r="B422" s="89"/>
    </row>
    <row r="423" spans="1:2" x14ac:dyDescent="0.25">
      <c r="A423" s="89"/>
      <c r="B423" s="89"/>
    </row>
    <row r="424" spans="1:2" x14ac:dyDescent="0.25">
      <c r="A424" s="89"/>
      <c r="B424" s="89"/>
    </row>
    <row r="425" spans="1:2" x14ac:dyDescent="0.25">
      <c r="A425" s="89"/>
      <c r="B425" s="89"/>
    </row>
    <row r="426" spans="1:2" x14ac:dyDescent="0.25">
      <c r="A426" s="89"/>
      <c r="B426" s="89"/>
    </row>
    <row r="427" spans="1:2" x14ac:dyDescent="0.25">
      <c r="A427" s="89"/>
      <c r="B427" s="89"/>
    </row>
    <row r="428" spans="1:2" x14ac:dyDescent="0.25">
      <c r="A428" s="89"/>
      <c r="B428" s="89"/>
    </row>
    <row r="429" spans="1:2" x14ac:dyDescent="0.25">
      <c r="A429" s="89"/>
      <c r="B429" s="89"/>
    </row>
    <row r="430" spans="1:2" x14ac:dyDescent="0.25">
      <c r="A430" s="89"/>
      <c r="B430" s="89"/>
    </row>
    <row r="431" spans="1:2" x14ac:dyDescent="0.25">
      <c r="A431" s="89"/>
      <c r="B431" s="89"/>
    </row>
    <row r="432" spans="1:2" x14ac:dyDescent="0.25">
      <c r="A432" s="89"/>
      <c r="B432" s="89"/>
    </row>
    <row r="433" spans="1:2" x14ac:dyDescent="0.25">
      <c r="A433" s="89"/>
      <c r="B433" s="89"/>
    </row>
    <row r="434" spans="1:2" x14ac:dyDescent="0.25">
      <c r="A434" s="89"/>
      <c r="B434" s="89"/>
    </row>
    <row r="435" spans="1:2" x14ac:dyDescent="0.25">
      <c r="A435" s="89"/>
      <c r="B435" s="89"/>
    </row>
    <row r="436" spans="1:2" x14ac:dyDescent="0.25">
      <c r="A436" s="89"/>
      <c r="B436" s="89"/>
    </row>
    <row r="437" spans="1:2" x14ac:dyDescent="0.25">
      <c r="A437" s="89"/>
      <c r="B437" s="89"/>
    </row>
    <row r="438" spans="1:2" x14ac:dyDescent="0.25">
      <c r="A438" s="89"/>
      <c r="B438" s="89"/>
    </row>
    <row r="439" spans="1:2" x14ac:dyDescent="0.25">
      <c r="A439" s="89"/>
      <c r="B439" s="89"/>
    </row>
    <row r="440" spans="1:2" x14ac:dyDescent="0.25">
      <c r="A440" s="89"/>
      <c r="B440" s="89"/>
    </row>
    <row r="441" spans="1:2" x14ac:dyDescent="0.25">
      <c r="A441" s="89"/>
      <c r="B441" s="89"/>
    </row>
    <row r="442" spans="1:2" x14ac:dyDescent="0.25">
      <c r="A442" s="89"/>
      <c r="B442" s="89"/>
    </row>
    <row r="443" spans="1:2" x14ac:dyDescent="0.25">
      <c r="A443" s="89"/>
      <c r="B443" s="89"/>
    </row>
    <row r="444" spans="1:2" x14ac:dyDescent="0.25">
      <c r="A444" s="89"/>
      <c r="B444" s="89"/>
    </row>
    <row r="445" spans="1:2" x14ac:dyDescent="0.25">
      <c r="A445" s="89"/>
      <c r="B445" s="89"/>
    </row>
    <row r="446" spans="1:2" x14ac:dyDescent="0.25">
      <c r="A446" s="89"/>
      <c r="B446" s="89"/>
    </row>
    <row r="447" spans="1:2" x14ac:dyDescent="0.25">
      <c r="A447" s="89"/>
      <c r="B447" s="89"/>
    </row>
    <row r="448" spans="1:2" x14ac:dyDescent="0.25">
      <c r="A448" s="89"/>
      <c r="B448" s="89"/>
    </row>
    <row r="449" spans="1:2" x14ac:dyDescent="0.25">
      <c r="A449" s="89"/>
      <c r="B449" s="89"/>
    </row>
    <row r="450" spans="1:2" x14ac:dyDescent="0.25">
      <c r="A450" s="89"/>
      <c r="B450" s="89"/>
    </row>
    <row r="451" spans="1:2" x14ac:dyDescent="0.25">
      <c r="A451" s="89"/>
      <c r="B451" s="89"/>
    </row>
    <row r="452" spans="1:2" x14ac:dyDescent="0.25">
      <c r="A452" s="89"/>
      <c r="B452" s="89"/>
    </row>
    <row r="453" spans="1:2" x14ac:dyDescent="0.25">
      <c r="A453" s="89"/>
      <c r="B453" s="89"/>
    </row>
    <row r="454" spans="1:2" x14ac:dyDescent="0.25">
      <c r="A454" s="89"/>
      <c r="B454" s="89"/>
    </row>
    <row r="455" spans="1:2" x14ac:dyDescent="0.25">
      <c r="A455" s="89"/>
      <c r="B455" s="89"/>
    </row>
    <row r="456" spans="1:2" x14ac:dyDescent="0.25">
      <c r="A456" s="89"/>
      <c r="B456" s="89"/>
    </row>
    <row r="457" spans="1:2" x14ac:dyDescent="0.25">
      <c r="A457" s="89"/>
      <c r="B457" s="89"/>
    </row>
    <row r="458" spans="1:2" x14ac:dyDescent="0.25">
      <c r="A458" s="89"/>
      <c r="B458" s="89"/>
    </row>
    <row r="459" spans="1:2" x14ac:dyDescent="0.25">
      <c r="A459" s="89"/>
      <c r="B459" s="89"/>
    </row>
    <row r="460" spans="1:2" x14ac:dyDescent="0.25">
      <c r="A460" s="89"/>
      <c r="B460" s="89"/>
    </row>
    <row r="461" spans="1:2" x14ac:dyDescent="0.25">
      <c r="A461" s="89"/>
      <c r="B461" s="89"/>
    </row>
    <row r="462" spans="1:2" x14ac:dyDescent="0.25">
      <c r="A462" s="89"/>
      <c r="B462" s="89"/>
    </row>
    <row r="463" spans="1:2" x14ac:dyDescent="0.25">
      <c r="A463" s="89"/>
      <c r="B463" s="89"/>
    </row>
    <row r="464" spans="1:2" x14ac:dyDescent="0.25">
      <c r="A464" s="89"/>
      <c r="B464" s="89"/>
    </row>
    <row r="465" spans="1:2" x14ac:dyDescent="0.25">
      <c r="A465" s="89"/>
      <c r="B465" s="89"/>
    </row>
    <row r="466" spans="1:2" x14ac:dyDescent="0.25">
      <c r="A466" s="89"/>
      <c r="B466" s="89"/>
    </row>
    <row r="467" spans="1:2" x14ac:dyDescent="0.25">
      <c r="A467" s="89"/>
      <c r="B467" s="89"/>
    </row>
    <row r="468" spans="1:2" x14ac:dyDescent="0.25">
      <c r="A468" s="89"/>
      <c r="B468" s="89"/>
    </row>
    <row r="469" spans="1:2" x14ac:dyDescent="0.25">
      <c r="A469" s="89"/>
      <c r="B469" s="89"/>
    </row>
    <row r="470" spans="1:2" x14ac:dyDescent="0.25">
      <c r="A470" s="89"/>
      <c r="B470" s="89"/>
    </row>
    <row r="471" spans="1:2" x14ac:dyDescent="0.25">
      <c r="A471" s="89"/>
      <c r="B471" s="89"/>
    </row>
    <row r="472" spans="1:2" x14ac:dyDescent="0.25">
      <c r="A472" s="89"/>
      <c r="B472" s="89"/>
    </row>
    <row r="473" spans="1:2" x14ac:dyDescent="0.25">
      <c r="A473" s="89"/>
      <c r="B473" s="89"/>
    </row>
    <row r="474" spans="1:2" x14ac:dyDescent="0.25">
      <c r="A474" s="89"/>
      <c r="B474" s="89"/>
    </row>
    <row r="475" spans="1:2" x14ac:dyDescent="0.25">
      <c r="A475" s="89"/>
      <c r="B475" s="89"/>
    </row>
    <row r="476" spans="1:2" x14ac:dyDescent="0.25">
      <c r="A476" s="89"/>
      <c r="B476" s="89"/>
    </row>
    <row r="477" spans="1:2" x14ac:dyDescent="0.25">
      <c r="A477" s="89"/>
      <c r="B477" s="89"/>
    </row>
    <row r="478" spans="1:2" x14ac:dyDescent="0.25">
      <c r="A478" s="89"/>
      <c r="B478" s="89"/>
    </row>
    <row r="479" spans="1:2" x14ac:dyDescent="0.25">
      <c r="A479" s="89"/>
      <c r="B479" s="89"/>
    </row>
    <row r="480" spans="1:2" x14ac:dyDescent="0.25">
      <c r="A480" s="89"/>
      <c r="B480" s="89"/>
    </row>
    <row r="481" spans="1:2" x14ac:dyDescent="0.25">
      <c r="A481" s="89"/>
      <c r="B481" s="89"/>
    </row>
    <row r="482" spans="1:2" x14ac:dyDescent="0.25">
      <c r="A482" s="89"/>
      <c r="B482" s="89"/>
    </row>
    <row r="483" spans="1:2" x14ac:dyDescent="0.25">
      <c r="A483" s="89"/>
      <c r="B483" s="89"/>
    </row>
    <row r="484" spans="1:2" x14ac:dyDescent="0.25">
      <c r="A484" s="89"/>
      <c r="B484" s="89"/>
    </row>
    <row r="485" spans="1:2" x14ac:dyDescent="0.25">
      <c r="A485" s="89"/>
      <c r="B485" s="89"/>
    </row>
    <row r="486" spans="1:2" x14ac:dyDescent="0.25">
      <c r="A486" s="89"/>
      <c r="B486" s="89"/>
    </row>
    <row r="487" spans="1:2" x14ac:dyDescent="0.25">
      <c r="A487" s="89"/>
      <c r="B487" s="89"/>
    </row>
    <row r="488" spans="1:2" x14ac:dyDescent="0.25">
      <c r="A488" s="89"/>
      <c r="B488" s="89"/>
    </row>
    <row r="489" spans="1:2" x14ac:dyDescent="0.25">
      <c r="A489" s="89"/>
      <c r="B489" s="89"/>
    </row>
    <row r="490" spans="1:2" x14ac:dyDescent="0.25">
      <c r="A490" s="89"/>
      <c r="B490" s="89"/>
    </row>
    <row r="491" spans="1:2" x14ac:dyDescent="0.25">
      <c r="A491" s="89"/>
      <c r="B491" s="89"/>
    </row>
    <row r="492" spans="1:2" x14ac:dyDescent="0.25">
      <c r="A492" s="89"/>
      <c r="B492" s="89"/>
    </row>
    <row r="493" spans="1:2" x14ac:dyDescent="0.25">
      <c r="A493" s="89"/>
      <c r="B493" s="89"/>
    </row>
    <row r="494" spans="1:2" x14ac:dyDescent="0.25">
      <c r="A494" s="89"/>
      <c r="B494" s="89"/>
    </row>
    <row r="495" spans="1:2" x14ac:dyDescent="0.25">
      <c r="A495" s="89"/>
      <c r="B495" s="89"/>
    </row>
    <row r="496" spans="1:2" x14ac:dyDescent="0.25">
      <c r="A496" s="89"/>
      <c r="B496" s="89"/>
    </row>
    <row r="497" spans="1:2" x14ac:dyDescent="0.25">
      <c r="A497" s="89"/>
      <c r="B497" s="89"/>
    </row>
    <row r="498" spans="1:2" x14ac:dyDescent="0.25">
      <c r="A498" s="89"/>
      <c r="B498" s="89"/>
    </row>
    <row r="499" spans="1:2" x14ac:dyDescent="0.25">
      <c r="A499" s="89"/>
      <c r="B499" s="89"/>
    </row>
    <row r="500" spans="1:2" x14ac:dyDescent="0.25">
      <c r="A500" s="89"/>
      <c r="B500" s="89"/>
    </row>
    <row r="501" spans="1:2" x14ac:dyDescent="0.25">
      <c r="A501" s="89"/>
      <c r="B501" s="89"/>
    </row>
    <row r="502" spans="1:2" x14ac:dyDescent="0.25">
      <c r="A502" s="89"/>
      <c r="B502" s="89"/>
    </row>
    <row r="503" spans="1:2" x14ac:dyDescent="0.25">
      <c r="A503" s="89"/>
      <c r="B503" s="89"/>
    </row>
    <row r="504" spans="1:2" x14ac:dyDescent="0.25">
      <c r="A504" s="89"/>
      <c r="B504" s="89"/>
    </row>
    <row r="505" spans="1:2" x14ac:dyDescent="0.25">
      <c r="A505" s="89"/>
      <c r="B505" s="89"/>
    </row>
    <row r="506" spans="1:2" x14ac:dyDescent="0.25">
      <c r="A506" s="89"/>
      <c r="B506" s="89"/>
    </row>
    <row r="507" spans="1:2" x14ac:dyDescent="0.25">
      <c r="A507" s="89"/>
      <c r="B507" s="89"/>
    </row>
    <row r="508" spans="1:2" x14ac:dyDescent="0.25">
      <c r="A508" s="89"/>
      <c r="B508" s="89"/>
    </row>
    <row r="509" spans="1:2" x14ac:dyDescent="0.25">
      <c r="A509" s="89"/>
      <c r="B509" s="89"/>
    </row>
    <row r="510" spans="1:2" x14ac:dyDescent="0.25">
      <c r="A510" s="89"/>
      <c r="B510" s="89"/>
    </row>
    <row r="511" spans="1:2" x14ac:dyDescent="0.25">
      <c r="A511" s="89"/>
      <c r="B511" s="89"/>
    </row>
    <row r="512" spans="1:2" x14ac:dyDescent="0.25">
      <c r="A512" s="89"/>
      <c r="B512" s="89"/>
    </row>
    <row r="513" spans="1:2" x14ac:dyDescent="0.25">
      <c r="A513" s="89"/>
      <c r="B513" s="89"/>
    </row>
    <row r="514" spans="1:2" x14ac:dyDescent="0.25">
      <c r="A514" s="89"/>
      <c r="B514" s="89"/>
    </row>
    <row r="515" spans="1:2" x14ac:dyDescent="0.25">
      <c r="A515" s="89"/>
      <c r="B515" s="89"/>
    </row>
    <row r="516" spans="1:2" x14ac:dyDescent="0.25">
      <c r="A516" s="89"/>
      <c r="B516" s="89"/>
    </row>
  </sheetData>
  <sheetProtection algorithmName="SHA-512" hashValue="GLnTuGe419TpihX3KCZPU3eY/1oAxzK26ueDlxNqQPhb7ffDzaz0WA8eT7Kzb9JpRIa8lGqMSCD8W2jJFIBqGw==" saltValue="4Ev4mikaFTU/aFFu+UDX4Q==" spinCount="100000" sheet="1" objects="1" scenarios="1"/>
  <mergeCells count="605">
    <mergeCell ref="A265:B265"/>
    <mergeCell ref="J265:M265"/>
    <mergeCell ref="J262:M262"/>
    <mergeCell ref="A263:B263"/>
    <mergeCell ref="J263:M263"/>
    <mergeCell ref="A264:B264"/>
    <mergeCell ref="J264:M264"/>
    <mergeCell ref="J259:M259"/>
    <mergeCell ref="J260:M260"/>
    <mergeCell ref="J261:M261"/>
    <mergeCell ref="A262:B262"/>
    <mergeCell ref="A259:B259"/>
    <mergeCell ref="A260:B260"/>
    <mergeCell ref="A261:B261"/>
    <mergeCell ref="D259:F259"/>
    <mergeCell ref="D260:F260"/>
    <mergeCell ref="D261:F261"/>
    <mergeCell ref="D262:F262"/>
    <mergeCell ref="D263:F263"/>
    <mergeCell ref="D264:F264"/>
    <mergeCell ref="D265:F265"/>
    <mergeCell ref="A256:B256"/>
    <mergeCell ref="A257:B257"/>
    <mergeCell ref="A258:B258"/>
    <mergeCell ref="A253:B253"/>
    <mergeCell ref="A254:B254"/>
    <mergeCell ref="A255:B255"/>
    <mergeCell ref="J251:M251"/>
    <mergeCell ref="A252:B252"/>
    <mergeCell ref="J252:M252"/>
    <mergeCell ref="J256:M256"/>
    <mergeCell ref="J257:M257"/>
    <mergeCell ref="J258:M258"/>
    <mergeCell ref="J253:M253"/>
    <mergeCell ref="J254:M254"/>
    <mergeCell ref="J255:M255"/>
    <mergeCell ref="D252:F252"/>
    <mergeCell ref="D253:F253"/>
    <mergeCell ref="D254:F254"/>
    <mergeCell ref="D255:F255"/>
    <mergeCell ref="D256:F256"/>
    <mergeCell ref="D257:F257"/>
    <mergeCell ref="D258:F258"/>
    <mergeCell ref="A247:B247"/>
    <mergeCell ref="J247:M247"/>
    <mergeCell ref="A248:B248"/>
    <mergeCell ref="J248:M248"/>
    <mergeCell ref="A249:B249"/>
    <mergeCell ref="J249:M249"/>
    <mergeCell ref="A250:B250"/>
    <mergeCell ref="A251:B251"/>
    <mergeCell ref="J244:M244"/>
    <mergeCell ref="A245:B245"/>
    <mergeCell ref="J245:M245"/>
    <mergeCell ref="A246:B246"/>
    <mergeCell ref="J246:M246"/>
    <mergeCell ref="J250:M250"/>
    <mergeCell ref="D245:F245"/>
    <mergeCell ref="D246:F246"/>
    <mergeCell ref="D247:F247"/>
    <mergeCell ref="D248:F248"/>
    <mergeCell ref="D249:F249"/>
    <mergeCell ref="D250:F250"/>
    <mergeCell ref="D251:F251"/>
    <mergeCell ref="A241:B241"/>
    <mergeCell ref="J241:M241"/>
    <mergeCell ref="A242:B242"/>
    <mergeCell ref="J242:M242"/>
    <mergeCell ref="A243:B243"/>
    <mergeCell ref="J243:M243"/>
    <mergeCell ref="A244:B244"/>
    <mergeCell ref="J238:M238"/>
    <mergeCell ref="A239:B239"/>
    <mergeCell ref="J239:M239"/>
    <mergeCell ref="A240:B240"/>
    <mergeCell ref="J240:M240"/>
    <mergeCell ref="D239:F239"/>
    <mergeCell ref="D240:F240"/>
    <mergeCell ref="D241:F241"/>
    <mergeCell ref="D242:F242"/>
    <mergeCell ref="D243:F243"/>
    <mergeCell ref="D244:F244"/>
    <mergeCell ref="A235:B235"/>
    <mergeCell ref="J235:M235"/>
    <mergeCell ref="A236:B236"/>
    <mergeCell ref="J236:M236"/>
    <mergeCell ref="A237:B237"/>
    <mergeCell ref="J237:M237"/>
    <mergeCell ref="A238:B238"/>
    <mergeCell ref="J232:M232"/>
    <mergeCell ref="A233:B233"/>
    <mergeCell ref="J233:M233"/>
    <mergeCell ref="A234:B234"/>
    <mergeCell ref="J234:M234"/>
    <mergeCell ref="D233:F233"/>
    <mergeCell ref="D234:F234"/>
    <mergeCell ref="D235:F235"/>
    <mergeCell ref="D236:F236"/>
    <mergeCell ref="D237:F237"/>
    <mergeCell ref="D238:F238"/>
    <mergeCell ref="A229:B229"/>
    <mergeCell ref="J229:M229"/>
    <mergeCell ref="A230:B230"/>
    <mergeCell ref="J230:M230"/>
    <mergeCell ref="A231:B231"/>
    <mergeCell ref="J231:M231"/>
    <mergeCell ref="A232:B232"/>
    <mergeCell ref="J226:M226"/>
    <mergeCell ref="A227:B227"/>
    <mergeCell ref="J227:M227"/>
    <mergeCell ref="A228:B228"/>
    <mergeCell ref="J228:M228"/>
    <mergeCell ref="D227:F227"/>
    <mergeCell ref="D228:F228"/>
    <mergeCell ref="D229:F229"/>
    <mergeCell ref="D230:F230"/>
    <mergeCell ref="D231:F231"/>
    <mergeCell ref="D232:F232"/>
    <mergeCell ref="A223:B223"/>
    <mergeCell ref="J223:M223"/>
    <mergeCell ref="A224:B224"/>
    <mergeCell ref="J224:M224"/>
    <mergeCell ref="A225:B225"/>
    <mergeCell ref="J225:M225"/>
    <mergeCell ref="A226:B226"/>
    <mergeCell ref="J220:M220"/>
    <mergeCell ref="A221:B221"/>
    <mergeCell ref="J221:M221"/>
    <mergeCell ref="A222:B222"/>
    <mergeCell ref="J222:M222"/>
    <mergeCell ref="D221:F221"/>
    <mergeCell ref="D222:F222"/>
    <mergeCell ref="D223:F223"/>
    <mergeCell ref="D224:F224"/>
    <mergeCell ref="D225:F225"/>
    <mergeCell ref="D226:F226"/>
    <mergeCell ref="A217:B217"/>
    <mergeCell ref="J217:M217"/>
    <mergeCell ref="A218:B218"/>
    <mergeCell ref="J218:M218"/>
    <mergeCell ref="A219:B219"/>
    <mergeCell ref="J219:M219"/>
    <mergeCell ref="A220:B220"/>
    <mergeCell ref="J214:M214"/>
    <mergeCell ref="A215:B215"/>
    <mergeCell ref="J215:M215"/>
    <mergeCell ref="A216:B216"/>
    <mergeCell ref="J216:M216"/>
    <mergeCell ref="D215:F215"/>
    <mergeCell ref="D216:F216"/>
    <mergeCell ref="D217:F217"/>
    <mergeCell ref="D218:F218"/>
    <mergeCell ref="D219:F219"/>
    <mergeCell ref="D220:F220"/>
    <mergeCell ref="A211:B211"/>
    <mergeCell ref="J211:M211"/>
    <mergeCell ref="A212:B212"/>
    <mergeCell ref="J212:M212"/>
    <mergeCell ref="A213:B213"/>
    <mergeCell ref="J213:M213"/>
    <mergeCell ref="A214:B214"/>
    <mergeCell ref="J208:M208"/>
    <mergeCell ref="A209:B209"/>
    <mergeCell ref="J209:M209"/>
    <mergeCell ref="A210:B210"/>
    <mergeCell ref="J210:M210"/>
    <mergeCell ref="D209:F209"/>
    <mergeCell ref="D210:F210"/>
    <mergeCell ref="D211:F211"/>
    <mergeCell ref="D212:F212"/>
    <mergeCell ref="D213:F213"/>
    <mergeCell ref="D214:F214"/>
    <mergeCell ref="A205:B205"/>
    <mergeCell ref="J205:M205"/>
    <mergeCell ref="A206:B206"/>
    <mergeCell ref="J206:M206"/>
    <mergeCell ref="A207:B207"/>
    <mergeCell ref="J207:M207"/>
    <mergeCell ref="A208:B208"/>
    <mergeCell ref="J202:M202"/>
    <mergeCell ref="A203:B203"/>
    <mergeCell ref="J203:M203"/>
    <mergeCell ref="A204:B204"/>
    <mergeCell ref="J204:M204"/>
    <mergeCell ref="D203:F203"/>
    <mergeCell ref="D204:F204"/>
    <mergeCell ref="D205:F205"/>
    <mergeCell ref="D206:F206"/>
    <mergeCell ref="D207:F207"/>
    <mergeCell ref="D208:F208"/>
    <mergeCell ref="A199:B199"/>
    <mergeCell ref="J199:M199"/>
    <mergeCell ref="A200:B200"/>
    <mergeCell ref="J200:M200"/>
    <mergeCell ref="A201:B201"/>
    <mergeCell ref="J201:M201"/>
    <mergeCell ref="A202:B202"/>
    <mergeCell ref="J193:M193"/>
    <mergeCell ref="J194:M194"/>
    <mergeCell ref="J195:M195"/>
    <mergeCell ref="J196:M196"/>
    <mergeCell ref="J197:M197"/>
    <mergeCell ref="A198:B198"/>
    <mergeCell ref="J198:M198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J187:M187"/>
    <mergeCell ref="J188:M188"/>
    <mergeCell ref="J189:M189"/>
    <mergeCell ref="J190:M190"/>
    <mergeCell ref="J191:M191"/>
    <mergeCell ref="J192:M192"/>
    <mergeCell ref="J181:M181"/>
    <mergeCell ref="J182:M182"/>
    <mergeCell ref="J183:M183"/>
    <mergeCell ref="J184:M184"/>
    <mergeCell ref="J185:M185"/>
    <mergeCell ref="J186:M186"/>
    <mergeCell ref="J175:M175"/>
    <mergeCell ref="J176:M176"/>
    <mergeCell ref="J177:M177"/>
    <mergeCell ref="J178:M178"/>
    <mergeCell ref="J179:M179"/>
    <mergeCell ref="J180:M180"/>
    <mergeCell ref="J169:M169"/>
    <mergeCell ref="J170:M170"/>
    <mergeCell ref="J171:M171"/>
    <mergeCell ref="J172:M172"/>
    <mergeCell ref="J173:M173"/>
    <mergeCell ref="J174:M174"/>
    <mergeCell ref="J163:M163"/>
    <mergeCell ref="J164:M164"/>
    <mergeCell ref="J165:M165"/>
    <mergeCell ref="J166:M166"/>
    <mergeCell ref="J167:M167"/>
    <mergeCell ref="J168:M168"/>
    <mergeCell ref="J157:M157"/>
    <mergeCell ref="J158:M158"/>
    <mergeCell ref="J159:M159"/>
    <mergeCell ref="J160:M160"/>
    <mergeCell ref="J161:M161"/>
    <mergeCell ref="J162:M162"/>
    <mergeCell ref="J151:M151"/>
    <mergeCell ref="J152:M152"/>
    <mergeCell ref="J153:M153"/>
    <mergeCell ref="J154:M154"/>
    <mergeCell ref="J155:M155"/>
    <mergeCell ref="J156:M156"/>
    <mergeCell ref="J145:M145"/>
    <mergeCell ref="J146:M146"/>
    <mergeCell ref="J147:M147"/>
    <mergeCell ref="J148:M148"/>
    <mergeCell ref="J149:M149"/>
    <mergeCell ref="J150:M150"/>
    <mergeCell ref="J139:M139"/>
    <mergeCell ref="J140:M140"/>
    <mergeCell ref="J141:M141"/>
    <mergeCell ref="J142:M142"/>
    <mergeCell ref="J143:M143"/>
    <mergeCell ref="J144:M144"/>
    <mergeCell ref="J133:M133"/>
    <mergeCell ref="J134:M134"/>
    <mergeCell ref="J135:M135"/>
    <mergeCell ref="J136:M136"/>
    <mergeCell ref="J137:M137"/>
    <mergeCell ref="J138:M138"/>
    <mergeCell ref="J127:M127"/>
    <mergeCell ref="J128:M128"/>
    <mergeCell ref="J129:M129"/>
    <mergeCell ref="J130:M130"/>
    <mergeCell ref="J131:M131"/>
    <mergeCell ref="J132:M132"/>
    <mergeCell ref="J121:M121"/>
    <mergeCell ref="J122:M122"/>
    <mergeCell ref="J123:M123"/>
    <mergeCell ref="J124:M124"/>
    <mergeCell ref="J125:M125"/>
    <mergeCell ref="J126:M126"/>
    <mergeCell ref="J115:M115"/>
    <mergeCell ref="J116:M116"/>
    <mergeCell ref="J117:M117"/>
    <mergeCell ref="J118:M118"/>
    <mergeCell ref="J119:M119"/>
    <mergeCell ref="J120:M120"/>
    <mergeCell ref="J109:M109"/>
    <mergeCell ref="J110:M110"/>
    <mergeCell ref="J111:M111"/>
    <mergeCell ref="J112:M112"/>
    <mergeCell ref="J113:M113"/>
    <mergeCell ref="J114:M114"/>
    <mergeCell ref="J103:M103"/>
    <mergeCell ref="J104:M104"/>
    <mergeCell ref="J105:M105"/>
    <mergeCell ref="J106:M106"/>
    <mergeCell ref="J107:M107"/>
    <mergeCell ref="J108:M108"/>
    <mergeCell ref="J97:M97"/>
    <mergeCell ref="J98:M98"/>
    <mergeCell ref="J99:M99"/>
    <mergeCell ref="J100:M100"/>
    <mergeCell ref="J101:M101"/>
    <mergeCell ref="J102:M102"/>
    <mergeCell ref="J91:M91"/>
    <mergeCell ref="J92:M92"/>
    <mergeCell ref="J93:M93"/>
    <mergeCell ref="J94:M94"/>
    <mergeCell ref="J95:M95"/>
    <mergeCell ref="J96:M96"/>
    <mergeCell ref="J85:M85"/>
    <mergeCell ref="J86:M86"/>
    <mergeCell ref="J87:M87"/>
    <mergeCell ref="J88:M88"/>
    <mergeCell ref="J89:M89"/>
    <mergeCell ref="J90:M90"/>
    <mergeCell ref="J79:M79"/>
    <mergeCell ref="J80:M80"/>
    <mergeCell ref="J81:M81"/>
    <mergeCell ref="J82:M82"/>
    <mergeCell ref="J83:M83"/>
    <mergeCell ref="J84:M84"/>
    <mergeCell ref="J73:M73"/>
    <mergeCell ref="J74:M74"/>
    <mergeCell ref="J75:M75"/>
    <mergeCell ref="J76:M76"/>
    <mergeCell ref="J77:M77"/>
    <mergeCell ref="J78:M78"/>
    <mergeCell ref="J67:M67"/>
    <mergeCell ref="J68:M68"/>
    <mergeCell ref="J69:M69"/>
    <mergeCell ref="J70:M70"/>
    <mergeCell ref="J71:M71"/>
    <mergeCell ref="J72:M72"/>
    <mergeCell ref="J61:M61"/>
    <mergeCell ref="J62:M62"/>
    <mergeCell ref="J63:M63"/>
    <mergeCell ref="J64:M64"/>
    <mergeCell ref="J65:M65"/>
    <mergeCell ref="J66:M66"/>
    <mergeCell ref="J55:M55"/>
    <mergeCell ref="J56:M56"/>
    <mergeCell ref="J57:M57"/>
    <mergeCell ref="J58:M58"/>
    <mergeCell ref="J59:M59"/>
    <mergeCell ref="J60:M60"/>
    <mergeCell ref="J49:M49"/>
    <mergeCell ref="J50:M50"/>
    <mergeCell ref="J51:M51"/>
    <mergeCell ref="J52:M52"/>
    <mergeCell ref="J53:M53"/>
    <mergeCell ref="J54:M54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J33:M33"/>
    <mergeCell ref="J34:M34"/>
    <mergeCell ref="J35:M35"/>
    <mergeCell ref="J36:M36"/>
    <mergeCell ref="J25:M25"/>
    <mergeCell ref="J26:M26"/>
    <mergeCell ref="J27:M27"/>
    <mergeCell ref="J28:M28"/>
    <mergeCell ref="J29:M29"/>
    <mergeCell ref="J30:M30"/>
    <mergeCell ref="J24:M24"/>
    <mergeCell ref="F8:H8"/>
    <mergeCell ref="J16:M16"/>
    <mergeCell ref="J17:M17"/>
    <mergeCell ref="J18:M18"/>
    <mergeCell ref="J19:M19"/>
    <mergeCell ref="J15:M15"/>
    <mergeCell ref="A14:M14"/>
    <mergeCell ref="A15:F15"/>
    <mergeCell ref="I13:M13"/>
    <mergeCell ref="I8:M8"/>
    <mergeCell ref="I9:M9"/>
    <mergeCell ref="I10:M10"/>
    <mergeCell ref="I11:M11"/>
    <mergeCell ref="I12:M12"/>
    <mergeCell ref="F9:H9"/>
    <mergeCell ref="F10:H10"/>
    <mergeCell ref="F11:H11"/>
    <mergeCell ref="F12:H12"/>
    <mergeCell ref="F13:H13"/>
    <mergeCell ref="J20:M20"/>
    <mergeCell ref="J21:M21"/>
    <mergeCell ref="J22:M22"/>
    <mergeCell ref="J23:M23"/>
    <mergeCell ref="A2:M2"/>
    <mergeCell ref="A3:M3"/>
    <mergeCell ref="A4:M4"/>
    <mergeCell ref="A6:B6"/>
    <mergeCell ref="D6:E6"/>
    <mergeCell ref="I6:M6"/>
    <mergeCell ref="A5:M5"/>
    <mergeCell ref="F6:H6"/>
    <mergeCell ref="F7:H7"/>
    <mergeCell ref="I7:M7"/>
    <mergeCell ref="A7:B7"/>
    <mergeCell ref="D7:E7"/>
    <mergeCell ref="D16:F16"/>
    <mergeCell ref="D17:F17"/>
    <mergeCell ref="D18:F18"/>
    <mergeCell ref="D19:F19"/>
    <mergeCell ref="D20:F20"/>
    <mergeCell ref="D21:F21"/>
    <mergeCell ref="D22:F22"/>
    <mergeCell ref="A8:B8"/>
    <mergeCell ref="D8:E8"/>
    <mergeCell ref="A13:B13"/>
    <mergeCell ref="D13:E13"/>
    <mergeCell ref="A9:B9"/>
    <mergeCell ref="D9:E9"/>
    <mergeCell ref="A10:B10"/>
    <mergeCell ref="D10:E10"/>
    <mergeCell ref="D11:E11"/>
    <mergeCell ref="D12:E1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</mergeCells>
  <dataValidations count="2">
    <dataValidation type="decimal" operator="greaterThanOrEqual" allowBlank="1" showInputMessage="1" showErrorMessage="1" errorTitle="Numeric Value Needed" error="Must be Numeric Value.  If N/A, enter 0." sqref="I17:I104" xr:uid="{00000000-0002-0000-0300-000000000000}">
      <formula1>0</formula1>
    </dataValidation>
    <dataValidation type="list" allowBlank="1" showInputMessage="1" showErrorMessage="1" sqref="H17:H149" xr:uid="{00000000-0002-0000-0300-000001000000}">
      <formula1>"Attached, To Be Sent By Vendor, AT = AIA Cadre sending invoice"</formula1>
    </dataValidation>
  </dataValidations>
  <pageMargins left="0.25" right="0.25" top="0.5" bottom="0.25" header="0.3" footer="0.3"/>
  <pageSetup scale="67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893"/>
  <sheetViews>
    <sheetView topLeftCell="A7" zoomScale="85" zoomScaleNormal="85" workbookViewId="0">
      <selection activeCell="A18" sqref="A18"/>
    </sheetView>
  </sheetViews>
  <sheetFormatPr defaultRowHeight="15" x14ac:dyDescent="0.25"/>
  <cols>
    <col min="1" max="1" width="31.42578125" customWidth="1"/>
    <col min="2" max="2" width="26.85546875" customWidth="1"/>
    <col min="3" max="3" width="31" customWidth="1"/>
    <col min="4" max="4" width="29.140625" style="179" customWidth="1"/>
    <col min="5" max="5" width="10" bestFit="1" customWidth="1"/>
    <col min="6" max="6" width="9.28515625" style="24" customWidth="1"/>
    <col min="7" max="7" width="10.85546875" style="182" bestFit="1" customWidth="1"/>
    <col min="8" max="8" width="13" style="39" customWidth="1"/>
    <col min="9" max="9" width="17.85546875" style="183" bestFit="1" customWidth="1"/>
    <col min="10" max="10" width="16.5703125" customWidth="1"/>
    <col min="11" max="11" width="37.140625" style="24" bestFit="1" customWidth="1"/>
    <col min="12" max="12" width="45.140625" bestFit="1" customWidth="1"/>
  </cols>
  <sheetData>
    <row r="1" spans="1:12" ht="21.75" customHeight="1" x14ac:dyDescent="0.25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x14ac:dyDescent="0.25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</row>
    <row r="3" spans="1:12" x14ac:dyDescent="0.25">
      <c r="A3" s="344" t="s">
        <v>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x14ac:dyDescent="0.25">
      <c r="A4" s="344" t="s">
        <v>95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x14ac:dyDescent="0.25">
      <c r="A5" s="345" t="s">
        <v>102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</row>
    <row r="6" spans="1:12" ht="20.100000000000001" customHeight="1" x14ac:dyDescent="0.25">
      <c r="A6" s="268" t="s">
        <v>3</v>
      </c>
      <c r="B6" s="268"/>
      <c r="C6" s="32">
        <f>+'Summary Page'!B7</f>
        <v>0</v>
      </c>
      <c r="D6" s="268" t="str">
        <f>'[1]Summary Page'!C7</f>
        <v>Tournament Site</v>
      </c>
      <c r="E6" s="268"/>
      <c r="F6" s="325">
        <f>+'Summary Page'!D7</f>
        <v>0</v>
      </c>
      <c r="G6" s="325"/>
      <c r="H6" s="325"/>
    </row>
    <row r="7" spans="1:12" ht="20.100000000000001" customHeight="1" x14ac:dyDescent="0.25">
      <c r="A7" s="268" t="s">
        <v>5</v>
      </c>
      <c r="B7" s="268"/>
      <c r="C7" s="32">
        <f>+'Summary Page'!B8</f>
        <v>0</v>
      </c>
      <c r="D7" s="268" t="str">
        <f>'[1]Summary Page'!C8</f>
        <v>Site Address</v>
      </c>
      <c r="E7" s="268"/>
      <c r="F7" s="325">
        <f>+'Summary Page'!D8</f>
        <v>0</v>
      </c>
      <c r="G7" s="325"/>
      <c r="H7" s="325"/>
    </row>
    <row r="8" spans="1:12" ht="20.100000000000001" customHeight="1" x14ac:dyDescent="0.25">
      <c r="A8" s="268" t="s">
        <v>7</v>
      </c>
      <c r="B8" s="268"/>
      <c r="C8" s="32">
        <f>+'Summary Page'!B9</f>
        <v>0</v>
      </c>
      <c r="D8" s="268" t="str">
        <f>'[1]Summary Page'!C9</f>
        <v>Site City</v>
      </c>
      <c r="E8" s="268"/>
      <c r="F8" s="325">
        <f>+'Summary Page'!D9</f>
        <v>0</v>
      </c>
      <c r="G8" s="325"/>
      <c r="H8" s="325"/>
    </row>
    <row r="9" spans="1:12" ht="20.100000000000001" customHeight="1" x14ac:dyDescent="0.25">
      <c r="A9" s="268" t="s">
        <v>31</v>
      </c>
      <c r="B9" s="268"/>
      <c r="C9" s="32">
        <f>+'Summary Page'!B10</f>
        <v>0</v>
      </c>
      <c r="D9" s="268" t="str">
        <f>'[1]Summary Page'!C10</f>
        <v>Site State, Zip</v>
      </c>
      <c r="E9" s="268"/>
      <c r="F9" s="325">
        <f>+'Summary Page'!D10</f>
        <v>0</v>
      </c>
      <c r="G9" s="325"/>
      <c r="H9" s="325"/>
    </row>
    <row r="10" spans="1:12" ht="20.100000000000001" customHeight="1" x14ac:dyDescent="0.25">
      <c r="A10" s="268" t="str">
        <f>'[1]Summary Page'!A11</f>
        <v>Tournament Date</v>
      </c>
      <c r="B10" s="268"/>
      <c r="C10" s="33">
        <f>+'Summary Page'!B11</f>
        <v>0</v>
      </c>
      <c r="D10" s="268" t="str">
        <f>'[1]Summary Page'!C11</f>
        <v>Site Director Phone Number</v>
      </c>
      <c r="E10" s="268"/>
      <c r="F10" s="338">
        <f>+'Summary Page'!D11</f>
        <v>0</v>
      </c>
      <c r="G10" s="338"/>
      <c r="H10" s="338"/>
    </row>
    <row r="11" spans="1:12" ht="20.100000000000001" customHeight="1" x14ac:dyDescent="0.25">
      <c r="A11" s="1" t="s">
        <v>38</v>
      </c>
      <c r="B11" s="1"/>
      <c r="C11" s="32">
        <f>+'Summary Page'!B12</f>
        <v>0</v>
      </c>
      <c r="D11" s="321" t="str">
        <f>+'[1]Summary Page'!C12</f>
        <v>Site Director Email</v>
      </c>
      <c r="E11" s="322"/>
      <c r="F11" s="325">
        <f>+'Summary Page'!D12</f>
        <v>0</v>
      </c>
      <c r="G11" s="325"/>
      <c r="H11" s="325"/>
    </row>
    <row r="12" spans="1:12" ht="20.100000000000001" customHeight="1" x14ac:dyDescent="0.25">
      <c r="A12" s="1" t="s">
        <v>15</v>
      </c>
      <c r="B12" s="1"/>
      <c r="C12" s="32">
        <f>+'Summary Page'!B13</f>
        <v>0</v>
      </c>
      <c r="D12" s="321" t="str">
        <f>+'[1]Summary Page'!C13</f>
        <v>Home Team     (school)</v>
      </c>
      <c r="E12" s="322"/>
      <c r="F12" s="325">
        <f>+'Summary Page'!D13</f>
        <v>0</v>
      </c>
      <c r="G12" s="325"/>
      <c r="H12" s="325"/>
    </row>
    <row r="13" spans="1:12" ht="20.100000000000001" customHeight="1" x14ac:dyDescent="0.25">
      <c r="A13" s="268" t="s">
        <v>58</v>
      </c>
      <c r="B13" s="268"/>
      <c r="C13" s="32">
        <f>+'Summary Page'!B14</f>
        <v>0</v>
      </c>
      <c r="D13" s="321" t="str">
        <f>'[1]Summary Page'!C14</f>
        <v>Visiting Team  (school)</v>
      </c>
      <c r="E13" s="322"/>
      <c r="F13" s="325">
        <f>+'Summary Page'!D14</f>
        <v>0</v>
      </c>
      <c r="G13" s="325"/>
      <c r="H13" s="325"/>
    </row>
    <row r="14" spans="1:12" ht="27" thickBot="1" x14ac:dyDescent="0.3">
      <c r="A14" s="151" t="s">
        <v>130</v>
      </c>
      <c r="B14" s="152"/>
      <c r="C14" s="152"/>
      <c r="D14" s="153"/>
      <c r="E14" s="152"/>
      <c r="F14" s="152"/>
      <c r="G14" s="154"/>
      <c r="H14" s="152"/>
      <c r="I14" s="198"/>
      <c r="J14" s="198"/>
      <c r="K14" s="222"/>
      <c r="L14" s="222"/>
    </row>
    <row r="15" spans="1:12" ht="16.5" thickBot="1" x14ac:dyDescent="0.3">
      <c r="A15" s="155"/>
      <c r="B15" s="156"/>
      <c r="C15" s="156"/>
      <c r="D15" s="157"/>
      <c r="E15" s="158"/>
      <c r="F15" s="196" t="s">
        <v>103</v>
      </c>
      <c r="G15" s="159"/>
      <c r="H15" s="197">
        <f>SUM(H17:H883)</f>
        <v>0</v>
      </c>
      <c r="I15" s="199">
        <f>SUM(I17:I134)</f>
        <v>0</v>
      </c>
      <c r="J15" s="199">
        <f>SUM(J17:J134)</f>
        <v>0</v>
      </c>
      <c r="K15" s="224" t="s">
        <v>126</v>
      </c>
      <c r="L15" s="223" t="s">
        <v>127</v>
      </c>
    </row>
    <row r="16" spans="1:12" ht="49.5" x14ac:dyDescent="0.25">
      <c r="A16" s="160" t="s">
        <v>86</v>
      </c>
      <c r="B16" s="160" t="s">
        <v>87</v>
      </c>
      <c r="C16" s="161" t="s">
        <v>94</v>
      </c>
      <c r="D16" s="186" t="s">
        <v>93</v>
      </c>
      <c r="E16" s="184" t="s">
        <v>46</v>
      </c>
      <c r="F16" s="185" t="s">
        <v>88</v>
      </c>
      <c r="G16" s="200" t="s">
        <v>89</v>
      </c>
      <c r="H16" s="162" t="s">
        <v>90</v>
      </c>
      <c r="I16" s="163" t="s">
        <v>132</v>
      </c>
      <c r="J16" s="163" t="s">
        <v>131</v>
      </c>
      <c r="K16" s="164" t="s">
        <v>91</v>
      </c>
      <c r="L16" s="164" t="s">
        <v>92</v>
      </c>
    </row>
    <row r="17" spans="1:12" ht="35.1" customHeight="1" x14ac:dyDescent="0.25">
      <c r="A17" s="165"/>
      <c r="B17" s="166"/>
      <c r="C17" s="221"/>
      <c r="D17" s="167"/>
      <c r="E17" s="168"/>
      <c r="F17" s="169"/>
      <c r="G17" s="201"/>
      <c r="H17" s="170">
        <f>F17*G17</f>
        <v>0</v>
      </c>
      <c r="I17" s="171"/>
      <c r="J17" s="171"/>
      <c r="K17" s="172"/>
      <c r="L17" s="172"/>
    </row>
    <row r="18" spans="1:12" ht="35.1" customHeight="1" x14ac:dyDescent="0.25">
      <c r="A18" s="165"/>
      <c r="B18" s="166"/>
      <c r="C18" s="221"/>
      <c r="D18" s="167"/>
      <c r="E18" s="168"/>
      <c r="F18" s="169"/>
      <c r="G18" s="201"/>
      <c r="H18" s="170">
        <f t="shared" ref="H18:H82" si="0">F18*G18</f>
        <v>0</v>
      </c>
      <c r="I18" s="171"/>
      <c r="J18" s="171"/>
      <c r="K18" s="172"/>
      <c r="L18" s="172"/>
    </row>
    <row r="19" spans="1:12" ht="35.1" customHeight="1" x14ac:dyDescent="0.25">
      <c r="A19" s="165"/>
      <c r="B19" s="166"/>
      <c r="C19" s="166"/>
      <c r="D19" s="167"/>
      <c r="E19" s="168"/>
      <c r="F19" s="169"/>
      <c r="G19" s="201"/>
      <c r="H19" s="170">
        <f t="shared" si="0"/>
        <v>0</v>
      </c>
      <c r="I19" s="171"/>
      <c r="J19" s="171"/>
      <c r="K19" s="172"/>
      <c r="L19" s="172"/>
    </row>
    <row r="20" spans="1:12" ht="35.1" customHeight="1" x14ac:dyDescent="0.25">
      <c r="A20" s="165"/>
      <c r="B20" s="166"/>
      <c r="C20" s="166"/>
      <c r="D20" s="167"/>
      <c r="E20" s="168"/>
      <c r="F20" s="169"/>
      <c r="G20" s="201"/>
      <c r="H20" s="170">
        <f t="shared" si="0"/>
        <v>0</v>
      </c>
      <c r="I20" s="171"/>
      <c r="J20" s="171"/>
      <c r="K20" s="172"/>
      <c r="L20" s="172"/>
    </row>
    <row r="21" spans="1:12" ht="35.1" customHeight="1" x14ac:dyDescent="0.25">
      <c r="A21" s="165"/>
      <c r="B21" s="166"/>
      <c r="C21" s="166"/>
      <c r="D21" s="167"/>
      <c r="E21" s="168"/>
      <c r="F21" s="169"/>
      <c r="G21" s="201"/>
      <c r="H21" s="170">
        <f t="shared" si="0"/>
        <v>0</v>
      </c>
      <c r="I21" s="171"/>
      <c r="J21" s="171"/>
      <c r="K21" s="172"/>
      <c r="L21" s="172"/>
    </row>
    <row r="22" spans="1:12" ht="35.1" customHeight="1" x14ac:dyDescent="0.25">
      <c r="A22" s="165"/>
      <c r="B22" s="166"/>
      <c r="C22" s="166"/>
      <c r="D22" s="167"/>
      <c r="E22" s="168"/>
      <c r="F22" s="169"/>
      <c r="G22" s="201"/>
      <c r="H22" s="170">
        <f t="shared" si="0"/>
        <v>0</v>
      </c>
      <c r="I22" s="171"/>
      <c r="J22" s="171"/>
      <c r="K22" s="172"/>
      <c r="L22" s="172"/>
    </row>
    <row r="23" spans="1:12" ht="35.1" customHeight="1" x14ac:dyDescent="0.25">
      <c r="A23" s="165"/>
      <c r="B23" s="166"/>
      <c r="C23" s="166"/>
      <c r="D23" s="167"/>
      <c r="E23" s="168"/>
      <c r="F23" s="169"/>
      <c r="G23" s="201"/>
      <c r="H23" s="170">
        <f t="shared" si="0"/>
        <v>0</v>
      </c>
      <c r="I23" s="171"/>
      <c r="J23" s="171"/>
      <c r="K23" s="172"/>
      <c r="L23" s="172"/>
    </row>
    <row r="24" spans="1:12" ht="35.1" customHeight="1" x14ac:dyDescent="0.25">
      <c r="A24" s="165"/>
      <c r="B24" s="166"/>
      <c r="C24" s="166"/>
      <c r="D24" s="167"/>
      <c r="E24" s="168"/>
      <c r="F24" s="169"/>
      <c r="G24" s="201"/>
      <c r="H24" s="170">
        <f t="shared" si="0"/>
        <v>0</v>
      </c>
      <c r="I24" s="171"/>
      <c r="J24" s="171"/>
      <c r="K24" s="172"/>
      <c r="L24" s="172"/>
    </row>
    <row r="25" spans="1:12" ht="35.1" customHeight="1" x14ac:dyDescent="0.25">
      <c r="A25" s="165"/>
      <c r="B25" s="166"/>
      <c r="C25" s="166"/>
      <c r="D25" s="167"/>
      <c r="E25" s="168"/>
      <c r="F25" s="169"/>
      <c r="G25" s="201"/>
      <c r="H25" s="170">
        <f t="shared" si="0"/>
        <v>0</v>
      </c>
      <c r="I25" s="171"/>
      <c r="J25" s="171"/>
      <c r="K25" s="172"/>
      <c r="L25" s="172"/>
    </row>
    <row r="26" spans="1:12" ht="35.1" customHeight="1" x14ac:dyDescent="0.25">
      <c r="A26" s="165"/>
      <c r="B26" s="166"/>
      <c r="C26" s="166"/>
      <c r="D26" s="167"/>
      <c r="E26" s="168"/>
      <c r="F26" s="169"/>
      <c r="G26" s="201"/>
      <c r="H26" s="170">
        <f t="shared" si="0"/>
        <v>0</v>
      </c>
      <c r="I26" s="171"/>
      <c r="J26" s="171"/>
      <c r="K26" s="172"/>
      <c r="L26" s="172"/>
    </row>
    <row r="27" spans="1:12" ht="35.1" customHeight="1" x14ac:dyDescent="0.25">
      <c r="A27" s="165"/>
      <c r="B27" s="166"/>
      <c r="C27" s="166"/>
      <c r="D27" s="167"/>
      <c r="E27" s="168"/>
      <c r="F27" s="169"/>
      <c r="G27" s="201"/>
      <c r="H27" s="170">
        <f t="shared" si="0"/>
        <v>0</v>
      </c>
      <c r="I27" s="171"/>
      <c r="J27" s="171"/>
      <c r="K27" s="172"/>
      <c r="L27" s="172"/>
    </row>
    <row r="28" spans="1:12" ht="35.1" customHeight="1" x14ac:dyDescent="0.25">
      <c r="A28" s="165"/>
      <c r="B28" s="166"/>
      <c r="C28" s="166"/>
      <c r="D28" s="167"/>
      <c r="E28" s="168"/>
      <c r="F28" s="169"/>
      <c r="G28" s="201"/>
      <c r="H28" s="170">
        <f t="shared" si="0"/>
        <v>0</v>
      </c>
      <c r="I28" s="171"/>
      <c r="J28" s="171"/>
      <c r="K28" s="172"/>
      <c r="L28" s="172"/>
    </row>
    <row r="29" spans="1:12" ht="35.1" customHeight="1" x14ac:dyDescent="0.25">
      <c r="A29" s="165"/>
      <c r="B29" s="166"/>
      <c r="C29" s="166"/>
      <c r="D29" s="167"/>
      <c r="E29" s="168"/>
      <c r="F29" s="169"/>
      <c r="G29" s="201"/>
      <c r="H29" s="170">
        <f t="shared" si="0"/>
        <v>0</v>
      </c>
      <c r="I29" s="171"/>
      <c r="J29" s="171"/>
      <c r="K29" s="172"/>
      <c r="L29" s="172"/>
    </row>
    <row r="30" spans="1:12" ht="35.1" customHeight="1" x14ac:dyDescent="0.25">
      <c r="A30" s="165"/>
      <c r="B30" s="166"/>
      <c r="C30" s="166"/>
      <c r="D30" s="167"/>
      <c r="E30" s="168"/>
      <c r="F30" s="169"/>
      <c r="G30" s="201"/>
      <c r="H30" s="170">
        <f t="shared" si="0"/>
        <v>0</v>
      </c>
      <c r="I30" s="171"/>
      <c r="J30" s="171"/>
      <c r="K30" s="172"/>
      <c r="L30" s="172"/>
    </row>
    <row r="31" spans="1:12" ht="35.1" customHeight="1" x14ac:dyDescent="0.25">
      <c r="A31" s="165"/>
      <c r="B31" s="166"/>
      <c r="C31" s="166"/>
      <c r="D31" s="167"/>
      <c r="E31" s="168"/>
      <c r="F31" s="169"/>
      <c r="G31" s="201"/>
      <c r="H31" s="170">
        <f t="shared" si="0"/>
        <v>0</v>
      </c>
      <c r="I31" s="171"/>
      <c r="J31" s="171"/>
      <c r="K31" s="172"/>
      <c r="L31" s="172"/>
    </row>
    <row r="32" spans="1:12" ht="35.1" customHeight="1" x14ac:dyDescent="0.25">
      <c r="A32" s="165"/>
      <c r="B32" s="166"/>
      <c r="C32" s="166"/>
      <c r="D32" s="167"/>
      <c r="E32" s="168"/>
      <c r="F32" s="169"/>
      <c r="G32" s="201"/>
      <c r="H32" s="170">
        <f t="shared" si="0"/>
        <v>0</v>
      </c>
      <c r="I32" s="171"/>
      <c r="J32" s="171"/>
      <c r="K32" s="172"/>
      <c r="L32" s="172"/>
    </row>
    <row r="33" spans="1:12" ht="35.1" customHeight="1" x14ac:dyDescent="0.25">
      <c r="A33" s="165"/>
      <c r="B33" s="166"/>
      <c r="C33" s="166"/>
      <c r="D33" s="167"/>
      <c r="E33" s="168"/>
      <c r="F33" s="169"/>
      <c r="G33" s="201"/>
      <c r="H33" s="170">
        <f t="shared" si="0"/>
        <v>0</v>
      </c>
      <c r="I33" s="171"/>
      <c r="J33" s="171"/>
      <c r="K33" s="172"/>
      <c r="L33" s="172"/>
    </row>
    <row r="34" spans="1:12" ht="35.1" customHeight="1" x14ac:dyDescent="0.25">
      <c r="A34" s="165"/>
      <c r="B34" s="166"/>
      <c r="C34" s="166"/>
      <c r="D34" s="167"/>
      <c r="E34" s="168"/>
      <c r="F34" s="169"/>
      <c r="G34" s="201"/>
      <c r="H34" s="170">
        <f t="shared" si="0"/>
        <v>0</v>
      </c>
      <c r="I34" s="171"/>
      <c r="J34" s="171"/>
      <c r="K34" s="172"/>
      <c r="L34" s="172"/>
    </row>
    <row r="35" spans="1:12" ht="35.1" customHeight="1" x14ac:dyDescent="0.25">
      <c r="A35" s="165"/>
      <c r="B35" s="166"/>
      <c r="C35" s="166"/>
      <c r="D35" s="167"/>
      <c r="E35" s="168"/>
      <c r="F35" s="169"/>
      <c r="G35" s="201"/>
      <c r="H35" s="170">
        <f t="shared" si="0"/>
        <v>0</v>
      </c>
      <c r="I35" s="171"/>
      <c r="J35" s="171"/>
      <c r="K35" s="172"/>
      <c r="L35" s="172"/>
    </row>
    <row r="36" spans="1:12" ht="35.1" customHeight="1" x14ac:dyDescent="0.25">
      <c r="A36" s="165"/>
      <c r="B36" s="166"/>
      <c r="C36" s="166"/>
      <c r="D36" s="167"/>
      <c r="E36" s="168"/>
      <c r="F36" s="169"/>
      <c r="G36" s="201"/>
      <c r="H36" s="170">
        <f t="shared" si="0"/>
        <v>0</v>
      </c>
      <c r="I36" s="171"/>
      <c r="J36" s="171"/>
      <c r="K36" s="172"/>
      <c r="L36" s="172"/>
    </row>
    <row r="37" spans="1:12" ht="35.1" customHeight="1" x14ac:dyDescent="0.25">
      <c r="A37" s="165"/>
      <c r="B37" s="166"/>
      <c r="C37" s="166"/>
      <c r="D37" s="167"/>
      <c r="E37" s="168"/>
      <c r="F37" s="169"/>
      <c r="G37" s="201"/>
      <c r="H37" s="170">
        <f t="shared" si="0"/>
        <v>0</v>
      </c>
      <c r="I37" s="171"/>
      <c r="J37" s="171"/>
      <c r="K37" s="172"/>
      <c r="L37" s="172"/>
    </row>
    <row r="38" spans="1:12" ht="35.1" customHeight="1" x14ac:dyDescent="0.25">
      <c r="A38" s="165"/>
      <c r="B38" s="166"/>
      <c r="C38" s="166"/>
      <c r="D38" s="167"/>
      <c r="E38" s="168"/>
      <c r="F38" s="169"/>
      <c r="G38" s="201"/>
      <c r="H38" s="170">
        <f t="shared" si="0"/>
        <v>0</v>
      </c>
      <c r="I38" s="171"/>
      <c r="J38" s="171"/>
      <c r="K38" s="172"/>
      <c r="L38" s="172"/>
    </row>
    <row r="39" spans="1:12" ht="35.1" customHeight="1" x14ac:dyDescent="0.25">
      <c r="A39" s="165"/>
      <c r="B39" s="166"/>
      <c r="C39" s="166"/>
      <c r="D39" s="167"/>
      <c r="E39" s="168"/>
      <c r="F39" s="169"/>
      <c r="G39" s="201"/>
      <c r="H39" s="170">
        <f t="shared" si="0"/>
        <v>0</v>
      </c>
      <c r="I39" s="171"/>
      <c r="J39" s="171"/>
      <c r="K39" s="172"/>
      <c r="L39" s="172"/>
    </row>
    <row r="40" spans="1:12" ht="35.1" customHeight="1" x14ac:dyDescent="0.25">
      <c r="A40" s="165"/>
      <c r="B40" s="166"/>
      <c r="C40" s="166"/>
      <c r="D40" s="167"/>
      <c r="E40" s="168"/>
      <c r="F40" s="169"/>
      <c r="G40" s="201"/>
      <c r="H40" s="170">
        <f t="shared" si="0"/>
        <v>0</v>
      </c>
      <c r="I40" s="171"/>
      <c r="J40" s="171"/>
      <c r="K40" s="172"/>
      <c r="L40" s="172"/>
    </row>
    <row r="41" spans="1:12" ht="35.1" customHeight="1" x14ac:dyDescent="0.25">
      <c r="A41" s="165"/>
      <c r="B41" s="166"/>
      <c r="C41" s="166"/>
      <c r="D41" s="167"/>
      <c r="E41" s="168"/>
      <c r="F41" s="169"/>
      <c r="G41" s="201"/>
      <c r="H41" s="170">
        <f t="shared" si="0"/>
        <v>0</v>
      </c>
      <c r="I41" s="171"/>
      <c r="J41" s="171"/>
      <c r="K41" s="172"/>
      <c r="L41" s="172"/>
    </row>
    <row r="42" spans="1:12" ht="35.1" customHeight="1" x14ac:dyDescent="0.25">
      <c r="A42" s="165"/>
      <c r="B42" s="166"/>
      <c r="C42" s="166"/>
      <c r="D42" s="167"/>
      <c r="E42" s="168"/>
      <c r="F42" s="169"/>
      <c r="G42" s="201"/>
      <c r="H42" s="170">
        <f t="shared" si="0"/>
        <v>0</v>
      </c>
      <c r="I42" s="171"/>
      <c r="J42" s="171"/>
      <c r="K42" s="172"/>
      <c r="L42" s="172"/>
    </row>
    <row r="43" spans="1:12" ht="35.1" customHeight="1" x14ac:dyDescent="0.25">
      <c r="A43" s="165"/>
      <c r="B43" s="166"/>
      <c r="C43" s="166"/>
      <c r="D43" s="167"/>
      <c r="E43" s="168"/>
      <c r="F43" s="169"/>
      <c r="G43" s="201"/>
      <c r="H43" s="170">
        <f t="shared" si="0"/>
        <v>0</v>
      </c>
      <c r="I43" s="171"/>
      <c r="J43" s="171"/>
      <c r="K43" s="172"/>
      <c r="L43" s="172"/>
    </row>
    <row r="44" spans="1:12" ht="35.1" customHeight="1" x14ac:dyDescent="0.25">
      <c r="A44" s="165"/>
      <c r="B44" s="166"/>
      <c r="C44" s="166"/>
      <c r="D44" s="167"/>
      <c r="E44" s="168"/>
      <c r="F44" s="169"/>
      <c r="G44" s="201"/>
      <c r="H44" s="170">
        <f t="shared" si="0"/>
        <v>0</v>
      </c>
      <c r="I44" s="171"/>
      <c r="J44" s="171"/>
      <c r="K44" s="172"/>
      <c r="L44" s="172"/>
    </row>
    <row r="45" spans="1:12" ht="35.1" customHeight="1" x14ac:dyDescent="0.25">
      <c r="A45" s="165"/>
      <c r="B45" s="166"/>
      <c r="C45" s="166"/>
      <c r="D45" s="167"/>
      <c r="E45" s="168"/>
      <c r="F45" s="169"/>
      <c r="G45" s="201"/>
      <c r="H45" s="170">
        <f t="shared" si="0"/>
        <v>0</v>
      </c>
      <c r="I45" s="171"/>
      <c r="J45" s="171"/>
      <c r="K45" s="172"/>
      <c r="L45" s="172"/>
    </row>
    <row r="46" spans="1:12" ht="35.1" customHeight="1" x14ac:dyDescent="0.25">
      <c r="A46" s="165"/>
      <c r="B46" s="166"/>
      <c r="C46" s="166"/>
      <c r="D46" s="167"/>
      <c r="E46" s="168"/>
      <c r="F46" s="169"/>
      <c r="G46" s="201"/>
      <c r="H46" s="170">
        <f t="shared" si="0"/>
        <v>0</v>
      </c>
      <c r="I46" s="171"/>
      <c r="J46" s="171"/>
      <c r="K46" s="172"/>
      <c r="L46" s="172"/>
    </row>
    <row r="47" spans="1:12" ht="35.1" customHeight="1" x14ac:dyDescent="0.25">
      <c r="A47" s="165"/>
      <c r="B47" s="166"/>
      <c r="C47" s="166"/>
      <c r="D47" s="167"/>
      <c r="E47" s="168"/>
      <c r="F47" s="169"/>
      <c r="G47" s="201"/>
      <c r="H47" s="170">
        <f t="shared" si="0"/>
        <v>0</v>
      </c>
      <c r="I47" s="171"/>
      <c r="J47" s="171"/>
      <c r="K47" s="172"/>
      <c r="L47" s="172"/>
    </row>
    <row r="48" spans="1:12" ht="35.1" customHeight="1" x14ac:dyDescent="0.25">
      <c r="A48" s="165"/>
      <c r="B48" s="166"/>
      <c r="C48" s="166"/>
      <c r="D48" s="167"/>
      <c r="E48" s="168"/>
      <c r="F48" s="169"/>
      <c r="G48" s="201"/>
      <c r="H48" s="170">
        <f t="shared" si="0"/>
        <v>0</v>
      </c>
      <c r="I48" s="171"/>
      <c r="J48" s="171"/>
      <c r="K48" s="172"/>
      <c r="L48" s="172"/>
    </row>
    <row r="49" spans="1:12" ht="35.1" customHeight="1" x14ac:dyDescent="0.25">
      <c r="A49" s="165"/>
      <c r="B49" s="166"/>
      <c r="C49" s="166"/>
      <c r="D49" s="167"/>
      <c r="E49" s="168"/>
      <c r="F49" s="169"/>
      <c r="G49" s="201"/>
      <c r="H49" s="170">
        <f t="shared" si="0"/>
        <v>0</v>
      </c>
      <c r="I49" s="171"/>
      <c r="J49" s="171"/>
      <c r="K49" s="172"/>
      <c r="L49" s="172"/>
    </row>
    <row r="50" spans="1:12" ht="35.1" customHeight="1" x14ac:dyDescent="0.25">
      <c r="A50" s="165"/>
      <c r="B50" s="166"/>
      <c r="C50" s="166"/>
      <c r="D50" s="167"/>
      <c r="E50" s="168"/>
      <c r="F50" s="169"/>
      <c r="G50" s="201"/>
      <c r="H50" s="170">
        <f t="shared" si="0"/>
        <v>0</v>
      </c>
      <c r="I50" s="171"/>
      <c r="J50" s="171"/>
      <c r="K50" s="172"/>
      <c r="L50" s="172"/>
    </row>
    <row r="51" spans="1:12" ht="35.1" customHeight="1" x14ac:dyDescent="0.25">
      <c r="A51" s="165"/>
      <c r="B51" s="166"/>
      <c r="C51" s="166"/>
      <c r="D51" s="167"/>
      <c r="E51" s="168"/>
      <c r="F51" s="169"/>
      <c r="G51" s="201"/>
      <c r="H51" s="170">
        <f t="shared" si="0"/>
        <v>0</v>
      </c>
      <c r="I51" s="171"/>
      <c r="J51" s="171"/>
      <c r="K51" s="172"/>
      <c r="L51" s="172"/>
    </row>
    <row r="52" spans="1:12" ht="35.1" customHeight="1" x14ac:dyDescent="0.25">
      <c r="A52" s="165"/>
      <c r="B52" s="166"/>
      <c r="C52" s="166"/>
      <c r="D52" s="167"/>
      <c r="E52" s="168"/>
      <c r="F52" s="169"/>
      <c r="G52" s="201"/>
      <c r="H52" s="170">
        <f t="shared" si="0"/>
        <v>0</v>
      </c>
      <c r="I52" s="171"/>
      <c r="J52" s="171"/>
      <c r="K52" s="172"/>
      <c r="L52" s="172"/>
    </row>
    <row r="53" spans="1:12" ht="35.1" customHeight="1" x14ac:dyDescent="0.25">
      <c r="A53" s="165"/>
      <c r="B53" s="166"/>
      <c r="C53" s="166"/>
      <c r="D53" s="167"/>
      <c r="E53" s="168"/>
      <c r="F53" s="169"/>
      <c r="G53" s="201"/>
      <c r="H53" s="170">
        <f t="shared" si="0"/>
        <v>0</v>
      </c>
      <c r="I53" s="171"/>
      <c r="J53" s="171"/>
      <c r="K53" s="172"/>
      <c r="L53" s="172"/>
    </row>
    <row r="54" spans="1:12" ht="35.1" customHeight="1" x14ac:dyDescent="0.25">
      <c r="A54" s="165"/>
      <c r="B54" s="166"/>
      <c r="C54" s="166"/>
      <c r="D54" s="167"/>
      <c r="E54" s="168"/>
      <c r="F54" s="169"/>
      <c r="G54" s="201"/>
      <c r="H54" s="170">
        <f t="shared" si="0"/>
        <v>0</v>
      </c>
      <c r="I54" s="171"/>
      <c r="J54" s="171"/>
      <c r="K54" s="172"/>
      <c r="L54" s="172"/>
    </row>
    <row r="55" spans="1:12" ht="35.1" customHeight="1" x14ac:dyDescent="0.25">
      <c r="A55" s="165"/>
      <c r="B55" s="166"/>
      <c r="C55" s="166"/>
      <c r="D55" s="167"/>
      <c r="E55" s="168"/>
      <c r="F55" s="169"/>
      <c r="G55" s="201"/>
      <c r="H55" s="170">
        <f t="shared" si="0"/>
        <v>0</v>
      </c>
      <c r="I55" s="171"/>
      <c r="J55" s="171"/>
      <c r="K55" s="172"/>
      <c r="L55" s="172"/>
    </row>
    <row r="56" spans="1:12" ht="35.1" customHeight="1" x14ac:dyDescent="0.25">
      <c r="A56" s="165"/>
      <c r="B56" s="166"/>
      <c r="C56" s="166"/>
      <c r="D56" s="167"/>
      <c r="E56" s="168"/>
      <c r="F56" s="169"/>
      <c r="G56" s="201"/>
      <c r="H56" s="170">
        <f t="shared" si="0"/>
        <v>0</v>
      </c>
      <c r="I56" s="171"/>
      <c r="J56" s="171"/>
      <c r="K56" s="172"/>
      <c r="L56" s="172"/>
    </row>
    <row r="57" spans="1:12" ht="35.1" customHeight="1" x14ac:dyDescent="0.25">
      <c r="A57" s="165"/>
      <c r="B57" s="166"/>
      <c r="C57" s="166"/>
      <c r="D57" s="167"/>
      <c r="E57" s="168"/>
      <c r="F57" s="169"/>
      <c r="G57" s="201"/>
      <c r="H57" s="170">
        <f t="shared" si="0"/>
        <v>0</v>
      </c>
      <c r="I57" s="171"/>
      <c r="J57" s="171"/>
      <c r="K57" s="172"/>
      <c r="L57" s="172"/>
    </row>
    <row r="58" spans="1:12" ht="35.1" customHeight="1" x14ac:dyDescent="0.25">
      <c r="A58" s="165"/>
      <c r="B58" s="166"/>
      <c r="C58" s="166"/>
      <c r="D58" s="167"/>
      <c r="E58" s="168"/>
      <c r="F58" s="169"/>
      <c r="G58" s="201"/>
      <c r="H58" s="170">
        <f t="shared" si="0"/>
        <v>0</v>
      </c>
      <c r="I58" s="171"/>
      <c r="J58" s="171"/>
      <c r="K58" s="172"/>
      <c r="L58" s="172"/>
    </row>
    <row r="59" spans="1:12" ht="35.1" customHeight="1" x14ac:dyDescent="0.25">
      <c r="A59" s="165"/>
      <c r="B59" s="166"/>
      <c r="C59" s="166"/>
      <c r="D59" s="167"/>
      <c r="E59" s="168"/>
      <c r="F59" s="169"/>
      <c r="G59" s="201"/>
      <c r="H59" s="170">
        <f t="shared" si="0"/>
        <v>0</v>
      </c>
      <c r="I59" s="171"/>
      <c r="J59" s="171"/>
      <c r="K59" s="172"/>
      <c r="L59" s="172"/>
    </row>
    <row r="60" spans="1:12" ht="35.1" customHeight="1" x14ac:dyDescent="0.25">
      <c r="A60" s="165"/>
      <c r="B60" s="166"/>
      <c r="C60" s="166"/>
      <c r="D60" s="167"/>
      <c r="E60" s="168"/>
      <c r="F60" s="169"/>
      <c r="G60" s="201"/>
      <c r="H60" s="170">
        <f t="shared" si="0"/>
        <v>0</v>
      </c>
      <c r="I60" s="171"/>
      <c r="J60" s="171"/>
      <c r="K60" s="172"/>
      <c r="L60" s="172"/>
    </row>
    <row r="61" spans="1:12" ht="35.1" customHeight="1" x14ac:dyDescent="0.25">
      <c r="A61" s="165"/>
      <c r="B61" s="166"/>
      <c r="C61" s="166"/>
      <c r="D61" s="167"/>
      <c r="E61" s="168"/>
      <c r="F61" s="169"/>
      <c r="G61" s="201"/>
      <c r="H61" s="170">
        <f t="shared" si="0"/>
        <v>0</v>
      </c>
      <c r="I61" s="171"/>
      <c r="J61" s="171"/>
      <c r="K61" s="172"/>
      <c r="L61" s="172"/>
    </row>
    <row r="62" spans="1:12" ht="35.1" customHeight="1" x14ac:dyDescent="0.25">
      <c r="A62" s="165"/>
      <c r="B62" s="166"/>
      <c r="C62" s="166"/>
      <c r="D62" s="167"/>
      <c r="E62" s="168"/>
      <c r="F62" s="169"/>
      <c r="G62" s="201"/>
      <c r="H62" s="170">
        <f t="shared" si="0"/>
        <v>0</v>
      </c>
      <c r="I62" s="171"/>
      <c r="J62" s="171"/>
      <c r="K62" s="172"/>
      <c r="L62" s="172"/>
    </row>
    <row r="63" spans="1:12" ht="35.1" customHeight="1" x14ac:dyDescent="0.25">
      <c r="A63" s="165"/>
      <c r="B63" s="166"/>
      <c r="C63" s="166"/>
      <c r="D63" s="167"/>
      <c r="E63" s="168"/>
      <c r="F63" s="169"/>
      <c r="G63" s="201"/>
      <c r="H63" s="170">
        <f t="shared" si="0"/>
        <v>0</v>
      </c>
      <c r="I63" s="171"/>
      <c r="J63" s="171"/>
      <c r="K63" s="172"/>
      <c r="L63" s="172"/>
    </row>
    <row r="64" spans="1:12" ht="35.1" customHeight="1" x14ac:dyDescent="0.25">
      <c r="A64" s="165"/>
      <c r="B64" s="166"/>
      <c r="C64" s="166"/>
      <c r="D64" s="167"/>
      <c r="E64" s="168"/>
      <c r="F64" s="169"/>
      <c r="G64" s="201"/>
      <c r="H64" s="170">
        <f t="shared" si="0"/>
        <v>0</v>
      </c>
      <c r="I64" s="171"/>
      <c r="J64" s="171"/>
      <c r="K64" s="172"/>
      <c r="L64" s="172"/>
    </row>
    <row r="65" spans="1:12" ht="35.1" customHeight="1" x14ac:dyDescent="0.25">
      <c r="A65" s="165"/>
      <c r="B65" s="166"/>
      <c r="C65" s="166"/>
      <c r="D65" s="167"/>
      <c r="E65" s="168"/>
      <c r="F65" s="169"/>
      <c r="G65" s="201"/>
      <c r="H65" s="170">
        <f t="shared" si="0"/>
        <v>0</v>
      </c>
      <c r="I65" s="171"/>
      <c r="J65" s="171"/>
      <c r="K65" s="172"/>
      <c r="L65" s="172"/>
    </row>
    <row r="66" spans="1:12" ht="35.1" customHeight="1" x14ac:dyDescent="0.25">
      <c r="A66" s="165"/>
      <c r="B66" s="166"/>
      <c r="C66" s="166"/>
      <c r="D66" s="167"/>
      <c r="E66" s="168"/>
      <c r="F66" s="169"/>
      <c r="G66" s="201"/>
      <c r="H66" s="170">
        <f t="shared" si="0"/>
        <v>0</v>
      </c>
      <c r="I66" s="171"/>
      <c r="J66" s="171"/>
      <c r="K66" s="172"/>
      <c r="L66" s="172"/>
    </row>
    <row r="67" spans="1:12" ht="35.1" customHeight="1" x14ac:dyDescent="0.25">
      <c r="A67" s="165"/>
      <c r="B67" s="166"/>
      <c r="C67" s="166"/>
      <c r="D67" s="167"/>
      <c r="E67" s="168"/>
      <c r="F67" s="169"/>
      <c r="G67" s="201"/>
      <c r="H67" s="170">
        <f t="shared" si="0"/>
        <v>0</v>
      </c>
      <c r="I67" s="171"/>
      <c r="J67" s="171"/>
      <c r="K67" s="172"/>
      <c r="L67" s="172"/>
    </row>
    <row r="68" spans="1:12" ht="35.1" customHeight="1" x14ac:dyDescent="0.25">
      <c r="A68" s="165"/>
      <c r="B68" s="166"/>
      <c r="C68" s="166"/>
      <c r="D68" s="167"/>
      <c r="E68" s="168"/>
      <c r="F68" s="169"/>
      <c r="G68" s="201"/>
      <c r="H68" s="170">
        <f t="shared" si="0"/>
        <v>0</v>
      </c>
      <c r="I68" s="171"/>
      <c r="J68" s="171"/>
      <c r="K68" s="172"/>
      <c r="L68" s="172"/>
    </row>
    <row r="69" spans="1:12" ht="35.1" customHeight="1" x14ac:dyDescent="0.25">
      <c r="A69" s="165"/>
      <c r="B69" s="166"/>
      <c r="C69" s="166"/>
      <c r="D69" s="167"/>
      <c r="E69" s="168"/>
      <c r="F69" s="169"/>
      <c r="G69" s="201"/>
      <c r="H69" s="170">
        <f t="shared" si="0"/>
        <v>0</v>
      </c>
      <c r="I69" s="171"/>
      <c r="J69" s="171"/>
      <c r="K69" s="172"/>
      <c r="L69" s="172"/>
    </row>
    <row r="70" spans="1:12" ht="35.1" customHeight="1" x14ac:dyDescent="0.25">
      <c r="A70" s="165"/>
      <c r="B70" s="166"/>
      <c r="C70" s="166"/>
      <c r="D70" s="167"/>
      <c r="E70" s="168"/>
      <c r="F70" s="169"/>
      <c r="G70" s="201"/>
      <c r="H70" s="170">
        <f t="shared" si="0"/>
        <v>0</v>
      </c>
      <c r="I70" s="171"/>
      <c r="J70" s="171"/>
      <c r="K70" s="172"/>
      <c r="L70" s="172"/>
    </row>
    <row r="71" spans="1:12" ht="35.1" customHeight="1" x14ac:dyDescent="0.25">
      <c r="A71" s="165"/>
      <c r="B71" s="166"/>
      <c r="C71" s="166"/>
      <c r="D71" s="167"/>
      <c r="E71" s="168"/>
      <c r="F71" s="169"/>
      <c r="G71" s="201"/>
      <c r="H71" s="170">
        <f t="shared" si="0"/>
        <v>0</v>
      </c>
      <c r="I71" s="171"/>
      <c r="J71" s="171"/>
      <c r="K71" s="172"/>
      <c r="L71" s="172"/>
    </row>
    <row r="72" spans="1:12" ht="35.1" customHeight="1" x14ac:dyDescent="0.25">
      <c r="A72" s="165"/>
      <c r="B72" s="166"/>
      <c r="C72" s="166"/>
      <c r="D72" s="167"/>
      <c r="E72" s="168"/>
      <c r="F72" s="169"/>
      <c r="G72" s="201"/>
      <c r="H72" s="170">
        <f t="shared" si="0"/>
        <v>0</v>
      </c>
      <c r="I72" s="171"/>
      <c r="J72" s="171"/>
      <c r="K72" s="172"/>
      <c r="L72" s="172"/>
    </row>
    <row r="73" spans="1:12" ht="35.1" customHeight="1" x14ac:dyDescent="0.25">
      <c r="A73" s="165"/>
      <c r="B73" s="166"/>
      <c r="C73" s="166"/>
      <c r="D73" s="167"/>
      <c r="E73" s="168"/>
      <c r="F73" s="169"/>
      <c r="G73" s="201"/>
      <c r="H73" s="170">
        <f t="shared" si="0"/>
        <v>0</v>
      </c>
      <c r="I73" s="171"/>
      <c r="J73" s="171"/>
      <c r="K73" s="172"/>
      <c r="L73" s="172"/>
    </row>
    <row r="74" spans="1:12" ht="35.1" customHeight="1" x14ac:dyDescent="0.25">
      <c r="A74" s="165"/>
      <c r="B74" s="166"/>
      <c r="C74" s="166"/>
      <c r="D74" s="167"/>
      <c r="E74" s="168"/>
      <c r="F74" s="169"/>
      <c r="G74" s="201"/>
      <c r="H74" s="170">
        <f t="shared" si="0"/>
        <v>0</v>
      </c>
      <c r="I74" s="171"/>
      <c r="J74" s="171"/>
      <c r="K74" s="172"/>
      <c r="L74" s="172"/>
    </row>
    <row r="75" spans="1:12" ht="35.1" customHeight="1" x14ac:dyDescent="0.25">
      <c r="A75" s="165"/>
      <c r="B75" s="166"/>
      <c r="C75" s="166"/>
      <c r="D75" s="167"/>
      <c r="E75" s="168"/>
      <c r="F75" s="169"/>
      <c r="G75" s="201"/>
      <c r="H75" s="170">
        <f t="shared" si="0"/>
        <v>0</v>
      </c>
      <c r="I75" s="171"/>
      <c r="J75" s="171"/>
      <c r="K75" s="172"/>
      <c r="L75" s="172"/>
    </row>
    <row r="76" spans="1:12" ht="35.1" customHeight="1" x14ac:dyDescent="0.25">
      <c r="A76" s="165"/>
      <c r="B76" s="166"/>
      <c r="C76" s="166"/>
      <c r="D76" s="167"/>
      <c r="E76" s="168"/>
      <c r="F76" s="169"/>
      <c r="G76" s="201"/>
      <c r="H76" s="170">
        <f t="shared" si="0"/>
        <v>0</v>
      </c>
      <c r="I76" s="171"/>
      <c r="J76" s="171"/>
      <c r="K76" s="172"/>
      <c r="L76" s="172"/>
    </row>
    <row r="77" spans="1:12" ht="35.1" customHeight="1" x14ac:dyDescent="0.25">
      <c r="A77" s="165"/>
      <c r="B77" s="166"/>
      <c r="C77" s="166"/>
      <c r="D77" s="167"/>
      <c r="E77" s="168"/>
      <c r="F77" s="169"/>
      <c r="G77" s="201"/>
      <c r="H77" s="170">
        <f t="shared" si="0"/>
        <v>0</v>
      </c>
      <c r="I77" s="171"/>
      <c r="J77" s="171"/>
      <c r="K77" s="172"/>
      <c r="L77" s="172"/>
    </row>
    <row r="78" spans="1:12" ht="35.1" customHeight="1" x14ac:dyDescent="0.25">
      <c r="A78" s="165"/>
      <c r="B78" s="166"/>
      <c r="C78" s="166"/>
      <c r="D78" s="167"/>
      <c r="E78" s="168"/>
      <c r="F78" s="169"/>
      <c r="G78" s="201"/>
      <c r="H78" s="170">
        <f t="shared" si="0"/>
        <v>0</v>
      </c>
      <c r="I78" s="171"/>
      <c r="J78" s="171"/>
      <c r="K78" s="172"/>
      <c r="L78" s="172"/>
    </row>
    <row r="79" spans="1:12" ht="35.1" customHeight="1" x14ac:dyDescent="0.25">
      <c r="A79" s="165"/>
      <c r="B79" s="166"/>
      <c r="C79" s="166"/>
      <c r="D79" s="167"/>
      <c r="E79" s="168"/>
      <c r="F79" s="169"/>
      <c r="G79" s="201"/>
      <c r="H79" s="170">
        <f t="shared" si="0"/>
        <v>0</v>
      </c>
      <c r="I79" s="171"/>
      <c r="J79" s="171"/>
      <c r="K79" s="172"/>
      <c r="L79" s="172"/>
    </row>
    <row r="80" spans="1:12" ht="35.1" customHeight="1" x14ac:dyDescent="0.25">
      <c r="A80" s="165"/>
      <c r="B80" s="166"/>
      <c r="C80" s="166"/>
      <c r="D80" s="167"/>
      <c r="E80" s="168"/>
      <c r="F80" s="169"/>
      <c r="G80" s="201"/>
      <c r="H80" s="170">
        <f t="shared" si="0"/>
        <v>0</v>
      </c>
      <c r="I80" s="171"/>
      <c r="J80" s="171"/>
      <c r="K80" s="172"/>
      <c r="L80" s="172"/>
    </row>
    <row r="81" spans="1:12" ht="35.1" customHeight="1" x14ac:dyDescent="0.25">
      <c r="A81" s="165"/>
      <c r="B81" s="166"/>
      <c r="C81" s="166"/>
      <c r="D81" s="167"/>
      <c r="E81" s="168"/>
      <c r="F81" s="169"/>
      <c r="G81" s="201"/>
      <c r="H81" s="170">
        <f t="shared" si="0"/>
        <v>0</v>
      </c>
      <c r="I81" s="171"/>
      <c r="J81" s="171"/>
      <c r="K81" s="172"/>
      <c r="L81" s="172"/>
    </row>
    <row r="82" spans="1:12" ht="35.1" customHeight="1" x14ac:dyDescent="0.25">
      <c r="A82" s="165"/>
      <c r="B82" s="166"/>
      <c r="C82" s="166"/>
      <c r="D82" s="167"/>
      <c r="E82" s="168"/>
      <c r="F82" s="169"/>
      <c r="G82" s="201"/>
      <c r="H82" s="170">
        <f t="shared" si="0"/>
        <v>0</v>
      </c>
      <c r="I82" s="171"/>
      <c r="J82" s="171"/>
      <c r="K82" s="172"/>
      <c r="L82" s="172"/>
    </row>
    <row r="83" spans="1:12" ht="35.1" customHeight="1" x14ac:dyDescent="0.25">
      <c r="A83" s="165"/>
      <c r="B83" s="166"/>
      <c r="C83" s="166"/>
      <c r="D83" s="167"/>
      <c r="E83" s="168"/>
      <c r="F83" s="169"/>
      <c r="G83" s="201"/>
      <c r="H83" s="170">
        <f t="shared" ref="H83:H134" si="1">F83*G83</f>
        <v>0</v>
      </c>
      <c r="I83" s="171"/>
      <c r="J83" s="171"/>
      <c r="K83" s="172"/>
      <c r="L83" s="172"/>
    </row>
    <row r="84" spans="1:12" ht="35.1" customHeight="1" x14ac:dyDescent="0.25">
      <c r="A84" s="165"/>
      <c r="B84" s="166"/>
      <c r="C84" s="166"/>
      <c r="D84" s="167"/>
      <c r="E84" s="168"/>
      <c r="F84" s="169"/>
      <c r="G84" s="201"/>
      <c r="H84" s="170">
        <f t="shared" si="1"/>
        <v>0</v>
      </c>
      <c r="I84" s="171"/>
      <c r="J84" s="171"/>
      <c r="K84" s="172"/>
      <c r="L84" s="172"/>
    </row>
    <row r="85" spans="1:12" ht="35.1" customHeight="1" x14ac:dyDescent="0.25">
      <c r="A85" s="165"/>
      <c r="B85" s="166"/>
      <c r="C85" s="166"/>
      <c r="D85" s="167"/>
      <c r="E85" s="168"/>
      <c r="F85" s="169"/>
      <c r="G85" s="201"/>
      <c r="H85" s="170">
        <f t="shared" si="1"/>
        <v>0</v>
      </c>
      <c r="I85" s="171"/>
      <c r="J85" s="171"/>
      <c r="K85" s="172"/>
      <c r="L85" s="172"/>
    </row>
    <row r="86" spans="1:12" ht="35.1" customHeight="1" x14ac:dyDescent="0.25">
      <c r="A86" s="165"/>
      <c r="B86" s="166"/>
      <c r="C86" s="166"/>
      <c r="D86" s="167"/>
      <c r="E86" s="168"/>
      <c r="F86" s="169"/>
      <c r="G86" s="201"/>
      <c r="H86" s="170">
        <f t="shared" si="1"/>
        <v>0</v>
      </c>
      <c r="I86" s="171"/>
      <c r="J86" s="171"/>
      <c r="K86" s="172"/>
      <c r="L86" s="172"/>
    </row>
    <row r="87" spans="1:12" ht="35.1" customHeight="1" x14ac:dyDescent="0.25">
      <c r="A87" s="165"/>
      <c r="B87" s="166"/>
      <c r="C87" s="166"/>
      <c r="D87" s="167"/>
      <c r="E87" s="168"/>
      <c r="F87" s="169"/>
      <c r="G87" s="201"/>
      <c r="H87" s="170">
        <f t="shared" si="1"/>
        <v>0</v>
      </c>
      <c r="I87" s="171"/>
      <c r="J87" s="171"/>
      <c r="K87" s="172"/>
      <c r="L87" s="172"/>
    </row>
    <row r="88" spans="1:12" ht="35.1" customHeight="1" x14ac:dyDescent="0.25">
      <c r="A88" s="165"/>
      <c r="B88" s="166"/>
      <c r="C88" s="166"/>
      <c r="D88" s="167"/>
      <c r="E88" s="168"/>
      <c r="F88" s="169"/>
      <c r="G88" s="201"/>
      <c r="H88" s="170">
        <f t="shared" si="1"/>
        <v>0</v>
      </c>
      <c r="I88" s="171"/>
      <c r="J88" s="171"/>
      <c r="K88" s="172"/>
      <c r="L88" s="172"/>
    </row>
    <row r="89" spans="1:12" ht="35.1" customHeight="1" x14ac:dyDescent="0.25">
      <c r="A89" s="165"/>
      <c r="B89" s="166"/>
      <c r="C89" s="166"/>
      <c r="D89" s="167"/>
      <c r="E89" s="168"/>
      <c r="F89" s="169"/>
      <c r="G89" s="201"/>
      <c r="H89" s="170">
        <f t="shared" si="1"/>
        <v>0</v>
      </c>
      <c r="I89" s="171"/>
      <c r="J89" s="171"/>
      <c r="K89" s="172"/>
      <c r="L89" s="172"/>
    </row>
    <row r="90" spans="1:12" ht="35.1" customHeight="1" x14ac:dyDescent="0.25">
      <c r="A90" s="165"/>
      <c r="B90" s="166"/>
      <c r="C90" s="166"/>
      <c r="D90" s="167"/>
      <c r="E90" s="168"/>
      <c r="F90" s="169"/>
      <c r="G90" s="201"/>
      <c r="H90" s="170">
        <f t="shared" si="1"/>
        <v>0</v>
      </c>
      <c r="I90" s="171"/>
      <c r="J90" s="171"/>
      <c r="K90" s="172"/>
      <c r="L90" s="172"/>
    </row>
    <row r="91" spans="1:12" ht="35.1" customHeight="1" x14ac:dyDescent="0.25">
      <c r="A91" s="165"/>
      <c r="B91" s="166"/>
      <c r="C91" s="166"/>
      <c r="D91" s="167"/>
      <c r="E91" s="168"/>
      <c r="F91" s="169"/>
      <c r="G91" s="201"/>
      <c r="H91" s="170">
        <f t="shared" si="1"/>
        <v>0</v>
      </c>
      <c r="I91" s="171"/>
      <c r="J91" s="171"/>
      <c r="K91" s="172"/>
      <c r="L91" s="172"/>
    </row>
    <row r="92" spans="1:12" ht="35.1" customHeight="1" x14ac:dyDescent="0.25">
      <c r="A92" s="165"/>
      <c r="B92" s="166"/>
      <c r="C92" s="166"/>
      <c r="D92" s="167"/>
      <c r="E92" s="168"/>
      <c r="F92" s="169"/>
      <c r="G92" s="201"/>
      <c r="H92" s="170">
        <f t="shared" si="1"/>
        <v>0</v>
      </c>
      <c r="I92" s="171"/>
      <c r="J92" s="171"/>
      <c r="K92" s="172"/>
      <c r="L92" s="172"/>
    </row>
    <row r="93" spans="1:12" ht="35.1" customHeight="1" x14ac:dyDescent="0.25">
      <c r="A93" s="165"/>
      <c r="B93" s="166"/>
      <c r="C93" s="166"/>
      <c r="D93" s="167"/>
      <c r="E93" s="168"/>
      <c r="F93" s="169"/>
      <c r="G93" s="201"/>
      <c r="H93" s="170">
        <f t="shared" si="1"/>
        <v>0</v>
      </c>
      <c r="I93" s="171"/>
      <c r="J93" s="171"/>
      <c r="K93" s="172"/>
      <c r="L93" s="172"/>
    </row>
    <row r="94" spans="1:12" ht="35.1" customHeight="1" x14ac:dyDescent="0.25">
      <c r="A94" s="165"/>
      <c r="B94" s="166"/>
      <c r="C94" s="166"/>
      <c r="D94" s="167"/>
      <c r="E94" s="168"/>
      <c r="F94" s="169"/>
      <c r="G94" s="201"/>
      <c r="H94" s="170">
        <f t="shared" si="1"/>
        <v>0</v>
      </c>
      <c r="I94" s="171"/>
      <c r="J94" s="171"/>
      <c r="K94" s="172"/>
      <c r="L94" s="172"/>
    </row>
    <row r="95" spans="1:12" ht="35.1" customHeight="1" x14ac:dyDescent="0.25">
      <c r="A95" s="165"/>
      <c r="B95" s="166"/>
      <c r="C95" s="166"/>
      <c r="D95" s="167"/>
      <c r="E95" s="168"/>
      <c r="F95" s="169"/>
      <c r="G95" s="201"/>
      <c r="H95" s="170">
        <f t="shared" si="1"/>
        <v>0</v>
      </c>
      <c r="I95" s="171"/>
      <c r="J95" s="171"/>
      <c r="K95" s="172"/>
      <c r="L95" s="172"/>
    </row>
    <row r="96" spans="1:12" ht="35.1" customHeight="1" x14ac:dyDescent="0.25">
      <c r="A96" s="165"/>
      <c r="B96" s="166"/>
      <c r="C96" s="166"/>
      <c r="D96" s="167"/>
      <c r="E96" s="168"/>
      <c r="F96" s="169"/>
      <c r="G96" s="201"/>
      <c r="H96" s="170">
        <f t="shared" si="1"/>
        <v>0</v>
      </c>
      <c r="I96" s="171"/>
      <c r="J96" s="171"/>
      <c r="K96" s="172"/>
      <c r="L96" s="172"/>
    </row>
    <row r="97" spans="1:12" ht="35.1" customHeight="1" x14ac:dyDescent="0.25">
      <c r="A97" s="165"/>
      <c r="B97" s="166"/>
      <c r="C97" s="166"/>
      <c r="D97" s="167"/>
      <c r="E97" s="168"/>
      <c r="F97" s="169"/>
      <c r="G97" s="201"/>
      <c r="H97" s="170">
        <f t="shared" si="1"/>
        <v>0</v>
      </c>
      <c r="I97" s="171"/>
      <c r="J97" s="171"/>
      <c r="K97" s="172"/>
      <c r="L97" s="172"/>
    </row>
    <row r="98" spans="1:12" ht="35.1" customHeight="1" x14ac:dyDescent="0.25">
      <c r="A98" s="165"/>
      <c r="B98" s="166"/>
      <c r="C98" s="166"/>
      <c r="D98" s="167"/>
      <c r="E98" s="168"/>
      <c r="F98" s="169"/>
      <c r="G98" s="201"/>
      <c r="H98" s="170">
        <f t="shared" si="1"/>
        <v>0</v>
      </c>
      <c r="I98" s="171"/>
      <c r="J98" s="171"/>
      <c r="K98" s="172"/>
      <c r="L98" s="172"/>
    </row>
    <row r="99" spans="1:12" ht="35.1" customHeight="1" x14ac:dyDescent="0.25">
      <c r="A99" s="165"/>
      <c r="B99" s="166"/>
      <c r="C99" s="166"/>
      <c r="D99" s="167"/>
      <c r="E99" s="168"/>
      <c r="F99" s="169"/>
      <c r="G99" s="201"/>
      <c r="H99" s="170">
        <f t="shared" si="1"/>
        <v>0</v>
      </c>
      <c r="I99" s="171"/>
      <c r="J99" s="171"/>
      <c r="K99" s="172"/>
      <c r="L99" s="172"/>
    </row>
    <row r="100" spans="1:12" ht="35.1" customHeight="1" x14ac:dyDescent="0.25">
      <c r="A100" s="165"/>
      <c r="B100" s="166"/>
      <c r="C100" s="166"/>
      <c r="D100" s="167"/>
      <c r="E100" s="168"/>
      <c r="F100" s="169"/>
      <c r="G100" s="201"/>
      <c r="H100" s="170">
        <f t="shared" si="1"/>
        <v>0</v>
      </c>
      <c r="I100" s="171"/>
      <c r="J100" s="171"/>
      <c r="K100" s="172"/>
      <c r="L100" s="172"/>
    </row>
    <row r="101" spans="1:12" ht="35.1" customHeight="1" x14ac:dyDescent="0.25">
      <c r="A101" s="165"/>
      <c r="B101" s="166"/>
      <c r="C101" s="166"/>
      <c r="D101" s="167"/>
      <c r="E101" s="168"/>
      <c r="F101" s="169"/>
      <c r="G101" s="201"/>
      <c r="H101" s="170">
        <f t="shared" si="1"/>
        <v>0</v>
      </c>
      <c r="I101" s="171"/>
      <c r="J101" s="171"/>
      <c r="K101" s="172"/>
      <c r="L101" s="172"/>
    </row>
    <row r="102" spans="1:12" ht="35.1" customHeight="1" x14ac:dyDescent="0.25">
      <c r="A102" s="165"/>
      <c r="B102" s="166"/>
      <c r="C102" s="166"/>
      <c r="D102" s="167"/>
      <c r="E102" s="168"/>
      <c r="F102" s="169"/>
      <c r="G102" s="201"/>
      <c r="H102" s="170">
        <f t="shared" si="1"/>
        <v>0</v>
      </c>
      <c r="I102" s="171"/>
      <c r="J102" s="171"/>
      <c r="K102" s="172"/>
      <c r="L102" s="172"/>
    </row>
    <row r="103" spans="1:12" ht="35.1" customHeight="1" x14ac:dyDescent="0.25">
      <c r="A103" s="165"/>
      <c r="B103" s="166"/>
      <c r="C103" s="166"/>
      <c r="D103" s="167"/>
      <c r="E103" s="168"/>
      <c r="F103" s="169"/>
      <c r="G103" s="201"/>
      <c r="H103" s="170">
        <f t="shared" si="1"/>
        <v>0</v>
      </c>
      <c r="I103" s="171"/>
      <c r="J103" s="171"/>
      <c r="K103" s="172"/>
      <c r="L103" s="172"/>
    </row>
    <row r="104" spans="1:12" ht="35.1" customHeight="1" x14ac:dyDescent="0.25">
      <c r="A104" s="165"/>
      <c r="B104" s="166"/>
      <c r="C104" s="166"/>
      <c r="D104" s="167"/>
      <c r="E104" s="168"/>
      <c r="F104" s="169"/>
      <c r="G104" s="201"/>
      <c r="H104" s="170">
        <f t="shared" si="1"/>
        <v>0</v>
      </c>
      <c r="I104" s="171"/>
      <c r="J104" s="171"/>
      <c r="K104" s="172"/>
      <c r="L104" s="172"/>
    </row>
    <row r="105" spans="1:12" ht="35.1" customHeight="1" x14ac:dyDescent="0.25">
      <c r="A105" s="165"/>
      <c r="B105" s="166"/>
      <c r="C105" s="166"/>
      <c r="D105" s="167"/>
      <c r="E105" s="168"/>
      <c r="F105" s="169"/>
      <c r="G105" s="201"/>
      <c r="H105" s="170">
        <f t="shared" si="1"/>
        <v>0</v>
      </c>
      <c r="I105" s="171"/>
      <c r="J105" s="171"/>
      <c r="K105" s="172"/>
      <c r="L105" s="172"/>
    </row>
    <row r="106" spans="1:12" ht="35.1" customHeight="1" x14ac:dyDescent="0.25">
      <c r="A106" s="165"/>
      <c r="B106" s="166"/>
      <c r="C106" s="166"/>
      <c r="D106" s="167"/>
      <c r="E106" s="168"/>
      <c r="F106" s="169"/>
      <c r="G106" s="201"/>
      <c r="H106" s="170">
        <f t="shared" si="1"/>
        <v>0</v>
      </c>
      <c r="I106" s="171"/>
      <c r="J106" s="171"/>
      <c r="K106" s="172"/>
      <c r="L106" s="172"/>
    </row>
    <row r="107" spans="1:12" ht="35.1" customHeight="1" x14ac:dyDescent="0.25">
      <c r="A107" s="165"/>
      <c r="B107" s="166"/>
      <c r="C107" s="166"/>
      <c r="D107" s="167"/>
      <c r="E107" s="168"/>
      <c r="F107" s="169"/>
      <c r="G107" s="201"/>
      <c r="H107" s="170">
        <f t="shared" si="1"/>
        <v>0</v>
      </c>
      <c r="I107" s="171"/>
      <c r="J107" s="171"/>
      <c r="K107" s="172"/>
      <c r="L107" s="172"/>
    </row>
    <row r="108" spans="1:12" ht="35.1" customHeight="1" x14ac:dyDescent="0.25">
      <c r="A108" s="165"/>
      <c r="B108" s="166"/>
      <c r="C108" s="166"/>
      <c r="D108" s="167"/>
      <c r="E108" s="168"/>
      <c r="F108" s="169"/>
      <c r="G108" s="201"/>
      <c r="H108" s="170">
        <f t="shared" si="1"/>
        <v>0</v>
      </c>
      <c r="I108" s="171"/>
      <c r="J108" s="171"/>
      <c r="K108" s="172"/>
      <c r="L108" s="172"/>
    </row>
    <row r="109" spans="1:12" ht="35.1" customHeight="1" x14ac:dyDescent="0.25">
      <c r="A109" s="165"/>
      <c r="B109" s="166"/>
      <c r="C109" s="166"/>
      <c r="D109" s="167"/>
      <c r="E109" s="168"/>
      <c r="F109" s="169"/>
      <c r="G109" s="201"/>
      <c r="H109" s="170">
        <f t="shared" si="1"/>
        <v>0</v>
      </c>
      <c r="I109" s="171"/>
      <c r="J109" s="171"/>
      <c r="K109" s="172"/>
      <c r="L109" s="172"/>
    </row>
    <row r="110" spans="1:12" ht="35.1" customHeight="1" x14ac:dyDescent="0.25">
      <c r="A110" s="165"/>
      <c r="B110" s="166"/>
      <c r="C110" s="166"/>
      <c r="D110" s="167"/>
      <c r="E110" s="168"/>
      <c r="F110" s="169"/>
      <c r="G110" s="201"/>
      <c r="H110" s="170">
        <f t="shared" si="1"/>
        <v>0</v>
      </c>
      <c r="I110" s="171"/>
      <c r="J110" s="171"/>
      <c r="K110" s="172"/>
      <c r="L110" s="172"/>
    </row>
    <row r="111" spans="1:12" ht="35.1" customHeight="1" x14ac:dyDescent="0.25">
      <c r="A111" s="165"/>
      <c r="B111" s="166"/>
      <c r="C111" s="166"/>
      <c r="D111" s="167"/>
      <c r="E111" s="168"/>
      <c r="F111" s="169"/>
      <c r="G111" s="201"/>
      <c r="H111" s="170">
        <f t="shared" si="1"/>
        <v>0</v>
      </c>
      <c r="I111" s="171"/>
      <c r="J111" s="171"/>
      <c r="K111" s="172"/>
      <c r="L111" s="172"/>
    </row>
    <row r="112" spans="1:12" ht="35.1" customHeight="1" x14ac:dyDescent="0.25">
      <c r="A112" s="165"/>
      <c r="B112" s="166"/>
      <c r="C112" s="166"/>
      <c r="D112" s="167"/>
      <c r="E112" s="168"/>
      <c r="F112" s="169"/>
      <c r="G112" s="201"/>
      <c r="H112" s="170">
        <f t="shared" si="1"/>
        <v>0</v>
      </c>
      <c r="I112" s="171"/>
      <c r="J112" s="171"/>
      <c r="K112" s="172"/>
      <c r="L112" s="172"/>
    </row>
    <row r="113" spans="1:12" ht="35.1" customHeight="1" x14ac:dyDescent="0.25">
      <c r="A113" s="165"/>
      <c r="B113" s="166"/>
      <c r="C113" s="166"/>
      <c r="D113" s="167"/>
      <c r="E113" s="168"/>
      <c r="F113" s="169"/>
      <c r="G113" s="201"/>
      <c r="H113" s="170">
        <f t="shared" si="1"/>
        <v>0</v>
      </c>
      <c r="I113" s="171"/>
      <c r="J113" s="171"/>
      <c r="K113" s="172"/>
      <c r="L113" s="172"/>
    </row>
    <row r="114" spans="1:12" ht="35.1" customHeight="1" x14ac:dyDescent="0.25">
      <c r="A114" s="165"/>
      <c r="B114" s="166"/>
      <c r="C114" s="166"/>
      <c r="D114" s="167"/>
      <c r="E114" s="168"/>
      <c r="F114" s="169"/>
      <c r="G114" s="201"/>
      <c r="H114" s="170">
        <f t="shared" si="1"/>
        <v>0</v>
      </c>
      <c r="I114" s="171"/>
      <c r="J114" s="171"/>
      <c r="K114" s="172"/>
      <c r="L114" s="172"/>
    </row>
    <row r="115" spans="1:12" ht="35.1" customHeight="1" x14ac:dyDescent="0.25">
      <c r="A115" s="165"/>
      <c r="B115" s="166"/>
      <c r="C115" s="166"/>
      <c r="D115" s="167"/>
      <c r="E115" s="168"/>
      <c r="F115" s="169"/>
      <c r="G115" s="201"/>
      <c r="H115" s="170">
        <f t="shared" si="1"/>
        <v>0</v>
      </c>
      <c r="I115" s="171"/>
      <c r="J115" s="171"/>
      <c r="K115" s="172"/>
      <c r="L115" s="172"/>
    </row>
    <row r="116" spans="1:12" ht="35.1" customHeight="1" x14ac:dyDescent="0.25">
      <c r="A116" s="165"/>
      <c r="B116" s="166"/>
      <c r="C116" s="166"/>
      <c r="D116" s="167"/>
      <c r="E116" s="168"/>
      <c r="F116" s="169"/>
      <c r="G116" s="201"/>
      <c r="H116" s="170">
        <f t="shared" si="1"/>
        <v>0</v>
      </c>
      <c r="I116" s="171"/>
      <c r="J116" s="171"/>
      <c r="K116" s="172"/>
      <c r="L116" s="172"/>
    </row>
    <row r="117" spans="1:12" ht="35.1" customHeight="1" x14ac:dyDescent="0.25">
      <c r="A117" s="165"/>
      <c r="B117" s="166"/>
      <c r="C117" s="166"/>
      <c r="D117" s="167"/>
      <c r="E117" s="168"/>
      <c r="F117" s="169"/>
      <c r="G117" s="201"/>
      <c r="H117" s="170">
        <f t="shared" si="1"/>
        <v>0</v>
      </c>
      <c r="I117" s="171"/>
      <c r="J117" s="171"/>
      <c r="K117" s="172"/>
      <c r="L117" s="172"/>
    </row>
    <row r="118" spans="1:12" ht="35.1" customHeight="1" x14ac:dyDescent="0.25">
      <c r="A118" s="165"/>
      <c r="B118" s="166"/>
      <c r="C118" s="166"/>
      <c r="D118" s="167"/>
      <c r="E118" s="168"/>
      <c r="F118" s="169"/>
      <c r="G118" s="201"/>
      <c r="H118" s="170">
        <f t="shared" si="1"/>
        <v>0</v>
      </c>
      <c r="I118" s="171"/>
      <c r="J118" s="171"/>
      <c r="K118" s="172"/>
      <c r="L118" s="172"/>
    </row>
    <row r="119" spans="1:12" ht="35.1" customHeight="1" x14ac:dyDescent="0.25">
      <c r="A119" s="165"/>
      <c r="B119" s="166"/>
      <c r="C119" s="166"/>
      <c r="D119" s="167"/>
      <c r="E119" s="168"/>
      <c r="F119" s="169"/>
      <c r="G119" s="201"/>
      <c r="H119" s="170">
        <f t="shared" si="1"/>
        <v>0</v>
      </c>
      <c r="I119" s="171"/>
      <c r="J119" s="171"/>
      <c r="K119" s="172"/>
      <c r="L119" s="172"/>
    </row>
    <row r="120" spans="1:12" ht="35.1" customHeight="1" x14ac:dyDescent="0.25">
      <c r="A120" s="165"/>
      <c r="B120" s="166"/>
      <c r="C120" s="166"/>
      <c r="D120" s="167"/>
      <c r="E120" s="168"/>
      <c r="F120" s="169"/>
      <c r="G120" s="201"/>
      <c r="H120" s="170">
        <f t="shared" si="1"/>
        <v>0</v>
      </c>
      <c r="I120" s="171"/>
      <c r="J120" s="171"/>
      <c r="K120" s="172"/>
      <c r="L120" s="172"/>
    </row>
    <row r="121" spans="1:12" ht="35.1" customHeight="1" x14ac:dyDescent="0.25">
      <c r="A121" s="165"/>
      <c r="B121" s="166"/>
      <c r="C121" s="166"/>
      <c r="D121" s="167"/>
      <c r="E121" s="168"/>
      <c r="F121" s="169"/>
      <c r="G121" s="201"/>
      <c r="H121" s="170">
        <f t="shared" si="1"/>
        <v>0</v>
      </c>
      <c r="I121" s="171"/>
      <c r="J121" s="171"/>
      <c r="K121" s="172"/>
      <c r="L121" s="172"/>
    </row>
    <row r="122" spans="1:12" ht="35.1" customHeight="1" x14ac:dyDescent="0.25">
      <c r="A122" s="165"/>
      <c r="B122" s="166"/>
      <c r="C122" s="166"/>
      <c r="D122" s="167"/>
      <c r="E122" s="168"/>
      <c r="F122" s="169"/>
      <c r="G122" s="201"/>
      <c r="H122" s="170">
        <f t="shared" si="1"/>
        <v>0</v>
      </c>
      <c r="I122" s="171"/>
      <c r="J122" s="171"/>
      <c r="K122" s="172"/>
      <c r="L122" s="172"/>
    </row>
    <row r="123" spans="1:12" ht="35.1" customHeight="1" x14ac:dyDescent="0.25">
      <c r="A123" s="165"/>
      <c r="B123" s="166"/>
      <c r="C123" s="166"/>
      <c r="D123" s="167"/>
      <c r="E123" s="168"/>
      <c r="F123" s="169"/>
      <c r="G123" s="201"/>
      <c r="H123" s="170">
        <f t="shared" si="1"/>
        <v>0</v>
      </c>
      <c r="I123" s="171"/>
      <c r="J123" s="171"/>
      <c r="K123" s="172"/>
      <c r="L123" s="172"/>
    </row>
    <row r="124" spans="1:12" ht="35.1" customHeight="1" x14ac:dyDescent="0.25">
      <c r="A124" s="165"/>
      <c r="B124" s="166"/>
      <c r="C124" s="166"/>
      <c r="D124" s="167"/>
      <c r="E124" s="168"/>
      <c r="F124" s="169"/>
      <c r="G124" s="201"/>
      <c r="H124" s="170">
        <f t="shared" si="1"/>
        <v>0</v>
      </c>
      <c r="I124" s="171"/>
      <c r="J124" s="171"/>
      <c r="K124" s="172"/>
      <c r="L124" s="172"/>
    </row>
    <row r="125" spans="1:12" ht="35.1" customHeight="1" x14ac:dyDescent="0.25">
      <c r="A125" s="165"/>
      <c r="B125" s="166"/>
      <c r="C125" s="166"/>
      <c r="D125" s="167"/>
      <c r="E125" s="168"/>
      <c r="F125" s="169"/>
      <c r="G125" s="201"/>
      <c r="H125" s="170">
        <f t="shared" si="1"/>
        <v>0</v>
      </c>
      <c r="I125" s="171"/>
      <c r="J125" s="171"/>
      <c r="K125" s="172"/>
      <c r="L125" s="172"/>
    </row>
    <row r="126" spans="1:12" ht="35.1" customHeight="1" x14ac:dyDescent="0.25">
      <c r="A126" s="165"/>
      <c r="B126" s="166"/>
      <c r="C126" s="166"/>
      <c r="D126" s="167"/>
      <c r="E126" s="168"/>
      <c r="F126" s="169"/>
      <c r="G126" s="201"/>
      <c r="H126" s="170">
        <f t="shared" si="1"/>
        <v>0</v>
      </c>
      <c r="I126" s="171"/>
      <c r="J126" s="171"/>
      <c r="K126" s="172"/>
      <c r="L126" s="172"/>
    </row>
    <row r="127" spans="1:12" ht="35.1" customHeight="1" x14ac:dyDescent="0.25">
      <c r="A127" s="165"/>
      <c r="B127" s="166"/>
      <c r="C127" s="166"/>
      <c r="D127" s="167"/>
      <c r="E127" s="168"/>
      <c r="F127" s="169"/>
      <c r="G127" s="201"/>
      <c r="H127" s="170">
        <f t="shared" si="1"/>
        <v>0</v>
      </c>
      <c r="I127" s="171"/>
      <c r="J127" s="171"/>
      <c r="K127" s="172"/>
      <c r="L127" s="172"/>
    </row>
    <row r="128" spans="1:12" ht="35.1" customHeight="1" x14ac:dyDescent="0.25">
      <c r="A128" s="165"/>
      <c r="B128" s="166"/>
      <c r="C128" s="166"/>
      <c r="D128" s="167"/>
      <c r="E128" s="168"/>
      <c r="F128" s="169"/>
      <c r="G128" s="201"/>
      <c r="H128" s="170">
        <f t="shared" si="1"/>
        <v>0</v>
      </c>
      <c r="I128" s="171"/>
      <c r="J128" s="171"/>
      <c r="K128" s="172"/>
      <c r="L128" s="172"/>
    </row>
    <row r="129" spans="1:12" ht="35.1" customHeight="1" x14ac:dyDescent="0.25">
      <c r="A129" s="165"/>
      <c r="B129" s="166"/>
      <c r="C129" s="166"/>
      <c r="D129" s="167"/>
      <c r="E129" s="168"/>
      <c r="F129" s="169"/>
      <c r="G129" s="201"/>
      <c r="H129" s="170">
        <f t="shared" si="1"/>
        <v>0</v>
      </c>
      <c r="I129" s="171"/>
      <c r="J129" s="171"/>
      <c r="K129" s="172"/>
      <c r="L129" s="172"/>
    </row>
    <row r="130" spans="1:12" ht="35.1" customHeight="1" x14ac:dyDescent="0.25">
      <c r="A130" s="165"/>
      <c r="B130" s="166"/>
      <c r="C130" s="166"/>
      <c r="D130" s="167"/>
      <c r="E130" s="168"/>
      <c r="F130" s="169"/>
      <c r="G130" s="201"/>
      <c r="H130" s="170">
        <f t="shared" si="1"/>
        <v>0</v>
      </c>
      <c r="I130" s="171"/>
      <c r="J130" s="171"/>
      <c r="K130" s="172"/>
      <c r="L130" s="172"/>
    </row>
    <row r="131" spans="1:12" ht="35.1" customHeight="1" x14ac:dyDescent="0.25">
      <c r="A131" s="165"/>
      <c r="B131" s="166"/>
      <c r="C131" s="166"/>
      <c r="D131" s="167"/>
      <c r="E131" s="168"/>
      <c r="F131" s="169"/>
      <c r="G131" s="201"/>
      <c r="H131" s="170">
        <f t="shared" si="1"/>
        <v>0</v>
      </c>
      <c r="I131" s="171"/>
      <c r="J131" s="171"/>
      <c r="K131" s="172"/>
      <c r="L131" s="172"/>
    </row>
    <row r="132" spans="1:12" ht="35.1" customHeight="1" x14ac:dyDescent="0.25">
      <c r="A132" s="165"/>
      <c r="B132" s="166"/>
      <c r="C132" s="166"/>
      <c r="D132" s="167"/>
      <c r="E132" s="168"/>
      <c r="F132" s="169"/>
      <c r="G132" s="201"/>
      <c r="H132" s="170">
        <f t="shared" si="1"/>
        <v>0</v>
      </c>
      <c r="I132" s="171"/>
      <c r="J132" s="171"/>
      <c r="K132" s="172"/>
      <c r="L132" s="172"/>
    </row>
    <row r="133" spans="1:12" ht="35.1" customHeight="1" x14ac:dyDescent="0.25">
      <c r="A133" s="165"/>
      <c r="B133" s="166"/>
      <c r="C133" s="166"/>
      <c r="D133" s="167"/>
      <c r="E133" s="168"/>
      <c r="F133" s="169"/>
      <c r="G133" s="201"/>
      <c r="H133" s="170">
        <f t="shared" si="1"/>
        <v>0</v>
      </c>
      <c r="I133" s="171"/>
      <c r="J133" s="171"/>
      <c r="K133" s="172"/>
      <c r="L133" s="172"/>
    </row>
    <row r="134" spans="1:12" ht="35.1" customHeight="1" x14ac:dyDescent="0.25">
      <c r="A134" s="165"/>
      <c r="B134" s="166"/>
      <c r="C134" s="166"/>
      <c r="D134" s="167"/>
      <c r="E134" s="168"/>
      <c r="F134" s="169"/>
      <c r="G134" s="201"/>
      <c r="H134" s="170">
        <f t="shared" si="1"/>
        <v>0</v>
      </c>
      <c r="I134" s="171"/>
      <c r="J134" s="171"/>
      <c r="K134" s="172"/>
      <c r="L134" s="172"/>
    </row>
    <row r="135" spans="1:12" x14ac:dyDescent="0.25">
      <c r="A135" s="55"/>
      <c r="B135" s="55"/>
      <c r="C135" s="56"/>
      <c r="D135" s="173"/>
      <c r="E135" s="58"/>
      <c r="F135" s="59"/>
      <c r="G135" s="174"/>
      <c r="H135" s="61"/>
      <c r="I135" s="175"/>
      <c r="J135" s="62"/>
      <c r="K135" s="176"/>
      <c r="L135" s="176"/>
    </row>
    <row r="136" spans="1:12" x14ac:dyDescent="0.25">
      <c r="A136" s="55"/>
      <c r="B136" s="55"/>
      <c r="C136" s="56"/>
      <c r="D136" s="173"/>
      <c r="E136" s="58"/>
      <c r="F136" s="59"/>
      <c r="G136" s="174"/>
      <c r="H136" s="61"/>
      <c r="I136" s="175"/>
      <c r="J136" s="62"/>
      <c r="K136" s="176"/>
      <c r="L136" s="176"/>
    </row>
    <row r="137" spans="1:12" x14ac:dyDescent="0.25">
      <c r="A137" s="55"/>
      <c r="B137" s="55"/>
      <c r="C137" s="56"/>
      <c r="D137" s="173"/>
      <c r="E137" s="58"/>
      <c r="F137" s="59"/>
      <c r="G137" s="174"/>
      <c r="H137" s="61"/>
      <c r="I137" s="175"/>
      <c r="J137" s="62"/>
      <c r="K137" s="176"/>
      <c r="L137" s="176"/>
    </row>
    <row r="138" spans="1:12" x14ac:dyDescent="0.25">
      <c r="A138" s="55"/>
      <c r="B138" s="55"/>
      <c r="C138" s="56"/>
      <c r="D138" s="173"/>
      <c r="E138" s="58"/>
      <c r="F138" s="59"/>
      <c r="G138" s="174"/>
      <c r="H138" s="61"/>
      <c r="I138" s="175"/>
      <c r="J138" s="62"/>
      <c r="K138" s="176"/>
      <c r="L138" s="176"/>
    </row>
    <row r="139" spans="1:12" x14ac:dyDescent="0.25">
      <c r="A139" s="55"/>
      <c r="B139" s="55"/>
      <c r="C139" s="56"/>
      <c r="D139" s="173"/>
      <c r="E139" s="58"/>
      <c r="F139" s="59"/>
      <c r="G139" s="174"/>
      <c r="H139" s="61"/>
      <c r="I139" s="175"/>
      <c r="J139" s="62"/>
      <c r="K139" s="176"/>
      <c r="L139" s="176"/>
    </row>
    <row r="140" spans="1:12" x14ac:dyDescent="0.25">
      <c r="A140" s="55"/>
      <c r="B140" s="55"/>
      <c r="C140" s="56"/>
      <c r="D140" s="173"/>
      <c r="E140" s="58"/>
      <c r="F140" s="59"/>
      <c r="G140" s="174"/>
      <c r="H140" s="61"/>
      <c r="I140" s="175"/>
      <c r="J140" s="62"/>
      <c r="K140" s="176"/>
      <c r="L140" s="176"/>
    </row>
    <row r="141" spans="1:12" x14ac:dyDescent="0.25">
      <c r="A141" s="55"/>
      <c r="B141" s="55"/>
      <c r="C141" s="56"/>
      <c r="D141" s="173"/>
      <c r="E141" s="58"/>
      <c r="F141" s="59"/>
      <c r="G141" s="174"/>
      <c r="H141" s="61"/>
      <c r="I141" s="175"/>
      <c r="J141" s="62"/>
      <c r="K141" s="176"/>
      <c r="L141" s="176"/>
    </row>
    <row r="142" spans="1:12" x14ac:dyDescent="0.25">
      <c r="A142" s="55"/>
      <c r="B142" s="55"/>
      <c r="C142" s="56"/>
      <c r="D142" s="173"/>
      <c r="E142" s="58"/>
      <c r="F142" s="59"/>
      <c r="G142" s="174"/>
      <c r="H142" s="61"/>
      <c r="I142" s="175"/>
      <c r="J142" s="62"/>
      <c r="K142" s="176"/>
      <c r="L142" s="176"/>
    </row>
    <row r="143" spans="1:12" x14ac:dyDescent="0.25">
      <c r="A143" s="55"/>
      <c r="B143" s="55"/>
      <c r="C143" s="56"/>
      <c r="D143" s="173"/>
      <c r="E143" s="58"/>
      <c r="F143" s="59"/>
      <c r="G143" s="174"/>
      <c r="H143" s="61"/>
      <c r="I143" s="175"/>
      <c r="J143" s="62"/>
      <c r="K143" s="176"/>
      <c r="L143" s="176"/>
    </row>
    <row r="144" spans="1:12" x14ac:dyDescent="0.25">
      <c r="A144" s="55"/>
      <c r="B144" s="55"/>
      <c r="C144" s="56"/>
      <c r="D144" s="173"/>
      <c r="E144" s="58"/>
      <c r="F144" s="59"/>
      <c r="G144" s="174"/>
      <c r="H144" s="61"/>
      <c r="I144" s="175"/>
      <c r="J144" s="62"/>
      <c r="K144" s="176"/>
      <c r="L144" s="176"/>
    </row>
    <row r="145" spans="1:12" x14ac:dyDescent="0.25">
      <c r="A145" s="55"/>
      <c r="B145" s="55"/>
      <c r="C145" s="56"/>
      <c r="D145" s="173"/>
      <c r="E145" s="58"/>
      <c r="F145" s="59"/>
      <c r="G145" s="174"/>
      <c r="H145" s="61"/>
      <c r="I145" s="175"/>
      <c r="J145" s="62"/>
      <c r="K145" s="176"/>
      <c r="L145" s="176"/>
    </row>
    <row r="146" spans="1:12" x14ac:dyDescent="0.25">
      <c r="A146" s="55"/>
      <c r="B146" s="55"/>
      <c r="C146" s="56"/>
      <c r="D146" s="173"/>
      <c r="E146" s="58"/>
      <c r="F146" s="59"/>
      <c r="G146" s="174"/>
      <c r="H146" s="61"/>
      <c r="I146" s="175"/>
      <c r="J146" s="62"/>
      <c r="K146" s="176"/>
      <c r="L146" s="176"/>
    </row>
    <row r="147" spans="1:12" x14ac:dyDescent="0.25">
      <c r="A147" s="55"/>
      <c r="B147" s="55"/>
      <c r="C147" s="56"/>
      <c r="D147" s="173"/>
      <c r="E147" s="58"/>
      <c r="F147" s="59"/>
      <c r="G147" s="174"/>
      <c r="H147" s="61"/>
      <c r="I147" s="175"/>
      <c r="J147" s="62"/>
      <c r="K147" s="176"/>
      <c r="L147" s="176"/>
    </row>
    <row r="148" spans="1:12" x14ac:dyDescent="0.25">
      <c r="A148" s="55"/>
      <c r="B148" s="55"/>
      <c r="C148" s="56"/>
      <c r="D148" s="173"/>
      <c r="E148" s="58"/>
      <c r="F148" s="59"/>
      <c r="G148" s="174"/>
      <c r="H148" s="61"/>
      <c r="I148" s="175"/>
      <c r="J148" s="62"/>
      <c r="K148" s="176"/>
      <c r="L148" s="176"/>
    </row>
    <row r="149" spans="1:12" x14ac:dyDescent="0.25">
      <c r="A149" s="55"/>
      <c r="B149" s="55"/>
      <c r="C149" s="56"/>
      <c r="D149" s="173"/>
      <c r="E149" s="58"/>
      <c r="F149" s="59"/>
      <c r="G149" s="174"/>
      <c r="H149" s="61"/>
      <c r="I149" s="175"/>
      <c r="J149" s="62"/>
      <c r="K149" s="176"/>
      <c r="L149" s="176"/>
    </row>
    <row r="150" spans="1:12" x14ac:dyDescent="0.25">
      <c r="A150" s="55"/>
      <c r="B150" s="55"/>
      <c r="C150" s="56"/>
      <c r="D150" s="173"/>
      <c r="E150" s="58"/>
      <c r="F150" s="59"/>
      <c r="G150" s="174"/>
      <c r="H150" s="61"/>
      <c r="I150" s="175"/>
      <c r="J150" s="62"/>
      <c r="K150" s="177"/>
      <c r="L150" s="177"/>
    </row>
    <row r="151" spans="1:12" x14ac:dyDescent="0.25">
      <c r="A151" s="55"/>
      <c r="B151" s="55"/>
      <c r="C151" s="56"/>
      <c r="D151" s="173"/>
      <c r="E151" s="58"/>
      <c r="F151" s="59"/>
      <c r="G151" s="174"/>
      <c r="H151" s="61"/>
      <c r="I151" s="175"/>
      <c r="J151" s="62"/>
      <c r="K151" s="177"/>
      <c r="L151" s="177"/>
    </row>
    <row r="152" spans="1:12" x14ac:dyDescent="0.25">
      <c r="A152" s="55"/>
      <c r="B152" s="55"/>
      <c r="C152" s="56"/>
      <c r="D152" s="173"/>
      <c r="E152" s="58"/>
      <c r="F152" s="59"/>
      <c r="G152" s="174"/>
      <c r="H152" s="61"/>
      <c r="I152" s="175"/>
      <c r="J152" s="62"/>
      <c r="K152" s="177"/>
      <c r="L152" s="177"/>
    </row>
    <row r="153" spans="1:12" x14ac:dyDescent="0.25">
      <c r="A153" s="55"/>
      <c r="B153" s="55"/>
      <c r="C153" s="56"/>
      <c r="D153" s="173"/>
      <c r="E153" s="58"/>
      <c r="F153" s="59"/>
      <c r="G153" s="174"/>
      <c r="H153" s="61"/>
      <c r="I153" s="175"/>
      <c r="J153" s="62"/>
      <c r="K153" s="177"/>
      <c r="L153" s="177"/>
    </row>
    <row r="154" spans="1:12" x14ac:dyDescent="0.25">
      <c r="A154" s="55"/>
      <c r="B154" s="55"/>
      <c r="C154" s="56"/>
      <c r="D154" s="173"/>
      <c r="E154" s="58"/>
      <c r="F154" s="59"/>
      <c r="G154" s="174"/>
      <c r="H154" s="61"/>
      <c r="I154" s="175"/>
      <c r="J154" s="62"/>
      <c r="K154" s="177"/>
      <c r="L154" s="177"/>
    </row>
    <row r="155" spans="1:12" x14ac:dyDescent="0.25">
      <c r="A155" s="55"/>
      <c r="B155" s="55"/>
      <c r="C155" s="56"/>
      <c r="D155" s="173"/>
      <c r="E155" s="58"/>
      <c r="F155" s="59"/>
      <c r="G155" s="174"/>
      <c r="H155" s="61"/>
      <c r="I155" s="175"/>
      <c r="J155" s="62"/>
      <c r="K155" s="177"/>
      <c r="L155" s="177"/>
    </row>
    <row r="156" spans="1:12" x14ac:dyDescent="0.25">
      <c r="A156" s="55"/>
      <c r="B156" s="55"/>
      <c r="C156" s="56"/>
      <c r="D156" s="173"/>
      <c r="E156" s="58"/>
      <c r="F156" s="59"/>
      <c r="G156" s="174"/>
      <c r="H156" s="61"/>
      <c r="I156" s="175"/>
      <c r="J156" s="62"/>
      <c r="K156" s="177"/>
      <c r="L156" s="177"/>
    </row>
    <row r="157" spans="1:12" x14ac:dyDescent="0.25">
      <c r="A157" s="55"/>
      <c r="B157" s="55"/>
      <c r="C157" s="56"/>
      <c r="D157" s="173"/>
      <c r="E157" s="58"/>
      <c r="F157" s="59"/>
      <c r="G157" s="174"/>
      <c r="H157" s="61"/>
      <c r="I157" s="175"/>
      <c r="J157" s="62"/>
      <c r="K157" s="177"/>
      <c r="L157" s="177"/>
    </row>
    <row r="158" spans="1:12" x14ac:dyDescent="0.25">
      <c r="A158" s="55"/>
      <c r="B158" s="55"/>
      <c r="C158" s="56"/>
      <c r="D158" s="173"/>
      <c r="E158" s="58"/>
      <c r="F158" s="59"/>
      <c r="G158" s="174"/>
      <c r="H158" s="61"/>
      <c r="I158" s="175"/>
      <c r="J158" s="62"/>
      <c r="K158" s="177"/>
      <c r="L158" s="177"/>
    </row>
    <row r="159" spans="1:12" x14ac:dyDescent="0.25">
      <c r="A159" s="55"/>
      <c r="B159" s="55"/>
      <c r="C159" s="56"/>
      <c r="D159" s="173"/>
      <c r="E159" s="58"/>
      <c r="F159" s="59"/>
      <c r="G159" s="174"/>
      <c r="H159" s="61"/>
      <c r="I159" s="175"/>
      <c r="J159" s="62"/>
      <c r="K159" s="177"/>
      <c r="L159" s="177"/>
    </row>
    <row r="160" spans="1:12" x14ac:dyDescent="0.25">
      <c r="A160" s="55"/>
      <c r="B160" s="55"/>
      <c r="C160" s="56"/>
      <c r="D160" s="173"/>
      <c r="E160" s="58"/>
      <c r="F160" s="59"/>
      <c r="G160" s="174"/>
      <c r="H160" s="61"/>
      <c r="I160" s="175"/>
      <c r="J160" s="62"/>
      <c r="K160" s="177"/>
      <c r="L160" s="177"/>
    </row>
    <row r="161" spans="1:12" x14ac:dyDescent="0.25">
      <c r="A161" s="55"/>
      <c r="B161" s="55"/>
      <c r="C161" s="56"/>
      <c r="D161" s="173"/>
      <c r="E161" s="58"/>
      <c r="F161" s="59"/>
      <c r="G161" s="174"/>
      <c r="H161" s="61"/>
      <c r="I161" s="175"/>
      <c r="J161" s="62"/>
      <c r="K161" s="177"/>
      <c r="L161" s="177"/>
    </row>
    <row r="162" spans="1:12" x14ac:dyDescent="0.25">
      <c r="A162" s="55"/>
      <c r="B162" s="55"/>
      <c r="C162" s="56"/>
      <c r="D162" s="173"/>
      <c r="E162" s="58"/>
      <c r="F162" s="59"/>
      <c r="G162" s="174"/>
      <c r="H162" s="61"/>
      <c r="I162" s="175"/>
      <c r="J162" s="62"/>
      <c r="K162" s="177"/>
      <c r="L162" s="177"/>
    </row>
    <row r="163" spans="1:12" x14ac:dyDescent="0.25">
      <c r="A163" s="55"/>
      <c r="B163" s="55"/>
      <c r="C163" s="56"/>
      <c r="D163" s="173"/>
      <c r="E163" s="58"/>
      <c r="F163" s="59"/>
      <c r="G163" s="174"/>
      <c r="H163" s="61"/>
      <c r="I163" s="175"/>
      <c r="J163" s="62"/>
      <c r="K163" s="177"/>
      <c r="L163" s="177"/>
    </row>
    <row r="164" spans="1:12" x14ac:dyDescent="0.25">
      <c r="A164" s="55"/>
      <c r="B164" s="55"/>
      <c r="C164" s="56"/>
      <c r="D164" s="173"/>
      <c r="E164" s="58"/>
      <c r="F164" s="59"/>
      <c r="G164" s="174"/>
      <c r="H164" s="61"/>
      <c r="I164" s="175"/>
      <c r="J164" s="62"/>
      <c r="K164" s="177"/>
      <c r="L164" s="177"/>
    </row>
    <row r="165" spans="1:12" x14ac:dyDescent="0.25">
      <c r="A165" s="55"/>
      <c r="B165" s="55"/>
      <c r="C165" s="56"/>
      <c r="D165" s="173"/>
      <c r="E165" s="58"/>
      <c r="F165" s="59"/>
      <c r="G165" s="174"/>
      <c r="H165" s="61"/>
      <c r="I165" s="175"/>
      <c r="J165" s="62"/>
      <c r="K165" s="177"/>
      <c r="L165" s="177"/>
    </row>
    <row r="166" spans="1:12" x14ac:dyDescent="0.25">
      <c r="A166" s="55"/>
      <c r="B166" s="55"/>
      <c r="C166" s="56"/>
      <c r="D166" s="173"/>
      <c r="E166" s="58"/>
      <c r="F166" s="59"/>
      <c r="G166" s="174"/>
      <c r="H166" s="61"/>
      <c r="I166" s="175"/>
      <c r="J166" s="62"/>
      <c r="K166" s="177"/>
      <c r="L166" s="177"/>
    </row>
    <row r="167" spans="1:12" x14ac:dyDescent="0.25">
      <c r="A167" s="55"/>
      <c r="B167" s="55"/>
      <c r="C167" s="56"/>
      <c r="D167" s="173"/>
      <c r="E167" s="58"/>
      <c r="F167" s="59"/>
      <c r="G167" s="174"/>
      <c r="H167" s="61"/>
      <c r="I167" s="175"/>
      <c r="J167" s="62"/>
      <c r="K167" s="177"/>
      <c r="L167" s="177"/>
    </row>
    <row r="168" spans="1:12" x14ac:dyDescent="0.25">
      <c r="A168" s="55"/>
      <c r="B168" s="55"/>
      <c r="C168" s="56"/>
      <c r="D168" s="173"/>
      <c r="E168" s="58"/>
      <c r="F168" s="59"/>
      <c r="G168" s="174"/>
      <c r="H168" s="61"/>
      <c r="I168" s="175"/>
      <c r="J168" s="62"/>
      <c r="K168" s="177"/>
      <c r="L168" s="177"/>
    </row>
    <row r="169" spans="1:12" x14ac:dyDescent="0.25">
      <c r="A169" s="55"/>
      <c r="B169" s="55"/>
      <c r="C169" s="56"/>
      <c r="D169" s="173"/>
      <c r="E169" s="58"/>
      <c r="F169" s="59"/>
      <c r="G169" s="174"/>
      <c r="H169" s="61"/>
      <c r="I169" s="175"/>
      <c r="J169" s="62"/>
      <c r="K169" s="177"/>
      <c r="L169" s="177"/>
    </row>
    <row r="170" spans="1:12" x14ac:dyDescent="0.25">
      <c r="A170" s="55"/>
      <c r="B170" s="55"/>
      <c r="C170" s="56"/>
      <c r="D170" s="173"/>
      <c r="E170" s="58"/>
      <c r="F170" s="59"/>
      <c r="G170" s="174"/>
      <c r="H170" s="61"/>
      <c r="I170" s="175"/>
      <c r="J170" s="62"/>
      <c r="K170" s="177"/>
      <c r="L170" s="177"/>
    </row>
    <row r="171" spans="1:12" x14ac:dyDescent="0.25">
      <c r="A171" s="55"/>
      <c r="B171" s="55"/>
      <c r="C171" s="56"/>
      <c r="D171" s="173"/>
      <c r="E171" s="58"/>
      <c r="F171" s="59"/>
      <c r="G171" s="174"/>
      <c r="H171" s="61"/>
      <c r="I171" s="175"/>
      <c r="J171" s="62"/>
      <c r="K171" s="177"/>
      <c r="L171" s="177"/>
    </row>
    <row r="172" spans="1:12" x14ac:dyDescent="0.25">
      <c r="A172" s="55"/>
      <c r="B172" s="55"/>
      <c r="C172" s="56"/>
      <c r="D172" s="173"/>
      <c r="E172" s="58"/>
      <c r="F172" s="59"/>
      <c r="G172" s="174"/>
      <c r="H172" s="61"/>
      <c r="I172" s="175"/>
      <c r="J172" s="62"/>
      <c r="K172" s="177"/>
      <c r="L172" s="177"/>
    </row>
    <row r="173" spans="1:12" x14ac:dyDescent="0.25">
      <c r="A173" s="55"/>
      <c r="B173" s="55"/>
      <c r="C173" s="56"/>
      <c r="D173" s="173"/>
      <c r="E173" s="58"/>
      <c r="F173" s="59"/>
      <c r="G173" s="174"/>
      <c r="H173" s="61"/>
      <c r="I173" s="175"/>
      <c r="J173" s="62"/>
      <c r="K173" s="177"/>
      <c r="L173" s="177"/>
    </row>
    <row r="174" spans="1:12" x14ac:dyDescent="0.25">
      <c r="A174" s="55"/>
      <c r="B174" s="55"/>
      <c r="C174" s="56"/>
      <c r="D174" s="173"/>
      <c r="E174" s="58"/>
      <c r="F174" s="59"/>
      <c r="G174" s="174"/>
      <c r="H174" s="61"/>
      <c r="I174" s="175"/>
      <c r="J174" s="62"/>
      <c r="K174" s="177"/>
      <c r="L174" s="177"/>
    </row>
    <row r="175" spans="1:12" x14ac:dyDescent="0.25">
      <c r="A175" s="55"/>
      <c r="B175" s="55"/>
      <c r="C175" s="56"/>
      <c r="D175" s="173"/>
      <c r="E175" s="58"/>
      <c r="F175" s="59"/>
      <c r="G175" s="174"/>
      <c r="H175" s="61"/>
      <c r="I175" s="175"/>
      <c r="J175" s="62"/>
      <c r="K175" s="177"/>
      <c r="L175" s="177"/>
    </row>
    <row r="176" spans="1:12" x14ac:dyDescent="0.25">
      <c r="A176" s="55"/>
      <c r="B176" s="55"/>
      <c r="C176" s="56"/>
      <c r="D176" s="173"/>
      <c r="E176" s="58"/>
      <c r="F176" s="59"/>
      <c r="G176" s="174"/>
      <c r="H176" s="61"/>
      <c r="I176" s="175"/>
      <c r="J176" s="62"/>
      <c r="K176" s="177"/>
      <c r="L176" s="177"/>
    </row>
    <row r="177" spans="1:12" x14ac:dyDescent="0.25">
      <c r="A177" s="55"/>
      <c r="B177" s="55"/>
      <c r="C177" s="56"/>
      <c r="D177" s="173"/>
      <c r="E177" s="58"/>
      <c r="F177" s="59"/>
      <c r="G177" s="174"/>
      <c r="H177" s="61"/>
      <c r="I177" s="175"/>
      <c r="J177" s="62"/>
      <c r="K177" s="177"/>
      <c r="L177" s="177"/>
    </row>
    <row r="178" spans="1:12" x14ac:dyDescent="0.25">
      <c r="A178" s="55"/>
      <c r="B178" s="55"/>
      <c r="C178" s="56"/>
      <c r="D178" s="173"/>
      <c r="E178" s="58"/>
      <c r="F178" s="59"/>
      <c r="G178" s="174"/>
      <c r="H178" s="61"/>
      <c r="I178" s="175"/>
      <c r="J178" s="62"/>
      <c r="K178" s="177"/>
      <c r="L178" s="177"/>
    </row>
    <row r="179" spans="1:12" x14ac:dyDescent="0.25">
      <c r="A179" s="55"/>
      <c r="B179" s="55"/>
      <c r="C179" s="56"/>
      <c r="D179" s="173"/>
      <c r="E179" s="58"/>
      <c r="F179" s="59"/>
      <c r="G179" s="174"/>
      <c r="H179" s="61"/>
      <c r="I179" s="175"/>
      <c r="J179" s="62"/>
      <c r="K179" s="177"/>
      <c r="L179" s="177"/>
    </row>
    <row r="180" spans="1:12" x14ac:dyDescent="0.25">
      <c r="A180" s="55"/>
      <c r="B180" s="55"/>
      <c r="C180" s="56"/>
      <c r="D180" s="173"/>
      <c r="E180" s="58"/>
      <c r="F180" s="59"/>
      <c r="G180" s="174"/>
      <c r="H180" s="61"/>
      <c r="I180" s="175"/>
      <c r="J180" s="62"/>
      <c r="K180" s="177"/>
      <c r="L180" s="177"/>
    </row>
    <row r="181" spans="1:12" x14ac:dyDescent="0.25">
      <c r="A181" s="55"/>
      <c r="B181" s="55"/>
      <c r="C181" s="56"/>
      <c r="D181" s="173"/>
      <c r="E181" s="58"/>
      <c r="F181" s="59"/>
      <c r="G181" s="174"/>
      <c r="H181" s="61"/>
      <c r="I181" s="175"/>
      <c r="J181" s="62"/>
      <c r="K181" s="177"/>
      <c r="L181" s="177"/>
    </row>
    <row r="182" spans="1:12" x14ac:dyDescent="0.25">
      <c r="A182" s="55"/>
      <c r="B182" s="55"/>
      <c r="C182" s="56"/>
      <c r="D182" s="173"/>
      <c r="E182" s="58"/>
      <c r="F182" s="59"/>
      <c r="G182" s="174"/>
      <c r="H182" s="61"/>
      <c r="I182" s="175"/>
      <c r="J182" s="62"/>
      <c r="K182" s="177"/>
      <c r="L182" s="177"/>
    </row>
    <row r="183" spans="1:12" x14ac:dyDescent="0.25">
      <c r="A183" s="55"/>
      <c r="B183" s="55"/>
      <c r="C183" s="56"/>
      <c r="D183" s="173"/>
      <c r="E183" s="58"/>
      <c r="F183" s="59"/>
      <c r="G183" s="174"/>
      <c r="H183" s="61"/>
      <c r="I183" s="175"/>
      <c r="J183" s="62"/>
      <c r="K183" s="177"/>
      <c r="L183" s="177"/>
    </row>
    <row r="184" spans="1:12" x14ac:dyDescent="0.25">
      <c r="A184" s="55"/>
      <c r="B184" s="55"/>
      <c r="C184" s="56"/>
      <c r="D184" s="173"/>
      <c r="E184" s="58"/>
      <c r="F184" s="59"/>
      <c r="G184" s="174"/>
      <c r="H184" s="61"/>
      <c r="I184" s="175"/>
      <c r="J184" s="62"/>
      <c r="K184" s="177"/>
      <c r="L184" s="177"/>
    </row>
    <row r="185" spans="1:12" x14ac:dyDescent="0.25">
      <c r="A185" s="55"/>
      <c r="B185" s="55"/>
      <c r="C185" s="56"/>
      <c r="D185" s="173"/>
      <c r="E185" s="58"/>
      <c r="F185" s="59"/>
      <c r="G185" s="174"/>
      <c r="H185" s="61"/>
      <c r="I185" s="175"/>
      <c r="J185" s="62"/>
      <c r="K185" s="177"/>
      <c r="L185" s="177"/>
    </row>
    <row r="186" spans="1:12" x14ac:dyDescent="0.25">
      <c r="A186" s="55"/>
      <c r="B186" s="55"/>
      <c r="C186" s="56"/>
      <c r="D186" s="173"/>
      <c r="E186" s="58"/>
      <c r="F186" s="59"/>
      <c r="G186" s="174"/>
      <c r="H186" s="61"/>
      <c r="I186" s="175"/>
      <c r="J186" s="62"/>
      <c r="K186" s="177"/>
      <c r="L186" s="177"/>
    </row>
    <row r="187" spans="1:12" x14ac:dyDescent="0.25">
      <c r="A187" s="55"/>
      <c r="B187" s="55"/>
      <c r="C187" s="56"/>
      <c r="D187" s="173"/>
      <c r="E187" s="58"/>
      <c r="F187" s="59"/>
      <c r="G187" s="174"/>
      <c r="H187" s="61"/>
      <c r="I187" s="175"/>
      <c r="J187" s="62"/>
      <c r="K187" s="177"/>
      <c r="L187" s="177"/>
    </row>
    <row r="188" spans="1:12" x14ac:dyDescent="0.25">
      <c r="A188" s="55"/>
      <c r="B188" s="55"/>
      <c r="C188" s="56"/>
      <c r="D188" s="173"/>
      <c r="E188" s="58"/>
      <c r="F188" s="59"/>
      <c r="G188" s="174"/>
      <c r="H188" s="61"/>
      <c r="I188" s="175"/>
      <c r="J188" s="62"/>
      <c r="K188" s="177"/>
      <c r="L188" s="177"/>
    </row>
    <row r="189" spans="1:12" x14ac:dyDescent="0.25">
      <c r="A189" s="55"/>
      <c r="B189" s="55"/>
      <c r="C189" s="56"/>
      <c r="D189" s="173"/>
      <c r="E189" s="58"/>
      <c r="F189" s="59"/>
      <c r="G189" s="174"/>
      <c r="H189" s="61"/>
      <c r="I189" s="175"/>
      <c r="J189" s="62"/>
      <c r="K189" s="177"/>
      <c r="L189" s="177"/>
    </row>
    <row r="190" spans="1:12" x14ac:dyDescent="0.25">
      <c r="A190" s="55"/>
      <c r="B190" s="55"/>
      <c r="C190" s="56"/>
      <c r="D190" s="173"/>
      <c r="E190" s="58"/>
      <c r="F190" s="59"/>
      <c r="G190" s="174"/>
      <c r="H190" s="61"/>
      <c r="I190" s="175"/>
      <c r="J190" s="62"/>
      <c r="K190" s="177"/>
      <c r="L190" s="177"/>
    </row>
    <row r="191" spans="1:12" x14ac:dyDescent="0.25">
      <c r="A191" s="55"/>
      <c r="B191" s="55"/>
      <c r="C191" s="56"/>
      <c r="D191" s="173"/>
      <c r="E191" s="58"/>
      <c r="F191" s="59"/>
      <c r="G191" s="174"/>
      <c r="H191" s="61"/>
      <c r="I191" s="175"/>
      <c r="J191" s="62"/>
      <c r="K191" s="177"/>
      <c r="L191" s="177"/>
    </row>
    <row r="192" spans="1:12" x14ac:dyDescent="0.25">
      <c r="A192" s="55"/>
      <c r="B192" s="55"/>
      <c r="C192" s="56"/>
      <c r="D192" s="173"/>
      <c r="E192" s="58"/>
      <c r="F192" s="59"/>
      <c r="G192" s="174"/>
      <c r="H192" s="61"/>
      <c r="I192" s="175"/>
      <c r="J192" s="62"/>
      <c r="K192" s="177"/>
      <c r="L192" s="177"/>
    </row>
    <row r="193" spans="1:12" x14ac:dyDescent="0.25">
      <c r="A193" s="55"/>
      <c r="B193" s="55"/>
      <c r="C193" s="56"/>
      <c r="D193" s="173"/>
      <c r="E193" s="58"/>
      <c r="F193" s="59"/>
      <c r="G193" s="174"/>
      <c r="H193" s="61"/>
      <c r="I193" s="175"/>
      <c r="J193" s="62"/>
      <c r="K193" s="177"/>
      <c r="L193" s="177"/>
    </row>
    <row r="194" spans="1:12" x14ac:dyDescent="0.25">
      <c r="A194" s="55"/>
      <c r="B194" s="55"/>
      <c r="C194" s="56"/>
      <c r="D194" s="173"/>
      <c r="E194" s="58"/>
      <c r="F194" s="59"/>
      <c r="G194" s="174"/>
      <c r="H194" s="61"/>
      <c r="I194" s="175"/>
      <c r="J194" s="62"/>
      <c r="K194" s="177"/>
      <c r="L194" s="177"/>
    </row>
    <row r="195" spans="1:12" x14ac:dyDescent="0.25">
      <c r="A195" s="55"/>
      <c r="B195" s="55"/>
      <c r="C195" s="56"/>
      <c r="D195" s="173"/>
      <c r="E195" s="58"/>
      <c r="F195" s="59"/>
      <c r="G195" s="174"/>
      <c r="H195" s="61"/>
      <c r="I195" s="175"/>
      <c r="J195" s="62"/>
      <c r="K195" s="177"/>
      <c r="L195" s="177"/>
    </row>
    <row r="196" spans="1:12" x14ac:dyDescent="0.25">
      <c r="A196" s="55"/>
      <c r="B196" s="55"/>
      <c r="C196" s="56"/>
      <c r="D196" s="173"/>
      <c r="E196" s="58"/>
      <c r="F196" s="59"/>
      <c r="G196" s="174"/>
      <c r="H196" s="61"/>
      <c r="I196" s="175"/>
      <c r="J196" s="62"/>
      <c r="K196" s="177"/>
      <c r="L196" s="177"/>
    </row>
    <row r="197" spans="1:12" x14ac:dyDescent="0.25">
      <c r="A197" s="55"/>
      <c r="B197" s="55"/>
      <c r="C197" s="56"/>
      <c r="D197" s="173"/>
      <c r="E197" s="58"/>
      <c r="F197" s="59"/>
      <c r="G197" s="174"/>
      <c r="H197" s="61"/>
      <c r="I197" s="175"/>
      <c r="J197" s="62"/>
      <c r="K197" s="177"/>
      <c r="L197" s="177"/>
    </row>
    <row r="198" spans="1:12" x14ac:dyDescent="0.25">
      <c r="A198" s="55"/>
      <c r="B198" s="55"/>
      <c r="C198" s="56"/>
      <c r="D198" s="173"/>
      <c r="E198" s="58"/>
      <c r="F198" s="59"/>
      <c r="G198" s="174"/>
      <c r="H198" s="61"/>
      <c r="I198" s="175"/>
      <c r="J198" s="62"/>
      <c r="K198" s="177"/>
      <c r="L198" s="177"/>
    </row>
    <row r="199" spans="1:12" x14ac:dyDescent="0.25">
      <c r="A199" s="55"/>
      <c r="B199" s="55"/>
      <c r="C199" s="56"/>
      <c r="D199" s="173"/>
      <c r="E199" s="58"/>
      <c r="F199" s="59"/>
      <c r="G199" s="174"/>
      <c r="H199" s="61"/>
      <c r="I199" s="175"/>
      <c r="J199" s="62"/>
      <c r="K199" s="177"/>
      <c r="L199" s="177"/>
    </row>
    <row r="200" spans="1:12" x14ac:dyDescent="0.25">
      <c r="A200" s="55"/>
      <c r="B200" s="55"/>
      <c r="C200" s="56"/>
      <c r="D200" s="173"/>
      <c r="E200" s="58"/>
      <c r="F200" s="59"/>
      <c r="G200" s="174"/>
      <c r="H200" s="61"/>
      <c r="I200" s="175"/>
      <c r="J200" s="62"/>
      <c r="K200" s="177"/>
      <c r="L200" s="177"/>
    </row>
    <row r="201" spans="1:12" x14ac:dyDescent="0.25">
      <c r="A201" s="55"/>
      <c r="B201" s="55"/>
      <c r="C201" s="56"/>
      <c r="D201" s="173"/>
      <c r="E201" s="58"/>
      <c r="F201" s="59"/>
      <c r="G201" s="174"/>
      <c r="H201" s="61"/>
      <c r="I201" s="175"/>
      <c r="J201" s="62"/>
      <c r="K201" s="177"/>
      <c r="L201" s="177"/>
    </row>
    <row r="202" spans="1:12" x14ac:dyDescent="0.25">
      <c r="A202" s="55"/>
      <c r="B202" s="55"/>
      <c r="C202" s="56"/>
      <c r="D202" s="173"/>
      <c r="E202" s="58"/>
      <c r="F202" s="59"/>
      <c r="G202" s="174"/>
      <c r="H202" s="61"/>
      <c r="I202" s="175"/>
      <c r="J202" s="62"/>
      <c r="K202" s="177"/>
      <c r="L202" s="177"/>
    </row>
    <row r="203" spans="1:12" x14ac:dyDescent="0.25">
      <c r="A203" s="55"/>
      <c r="B203" s="55"/>
      <c r="C203" s="56"/>
      <c r="D203" s="173"/>
      <c r="E203" s="58"/>
      <c r="F203" s="59"/>
      <c r="G203" s="174"/>
      <c r="H203" s="61"/>
      <c r="I203" s="175"/>
      <c r="J203" s="62"/>
      <c r="K203" s="177"/>
      <c r="L203" s="177"/>
    </row>
    <row r="204" spans="1:12" x14ac:dyDescent="0.25">
      <c r="A204" s="55"/>
      <c r="B204" s="55"/>
      <c r="C204" s="56"/>
      <c r="D204" s="173"/>
      <c r="E204" s="58"/>
      <c r="F204" s="59"/>
      <c r="G204" s="174"/>
      <c r="H204" s="61"/>
      <c r="I204" s="175"/>
      <c r="J204" s="62"/>
      <c r="K204" s="177"/>
      <c r="L204" s="177"/>
    </row>
    <row r="205" spans="1:12" x14ac:dyDescent="0.25">
      <c r="A205" s="55"/>
      <c r="B205" s="55"/>
      <c r="C205" s="56"/>
      <c r="D205" s="173"/>
      <c r="E205" s="58"/>
      <c r="F205" s="59"/>
      <c r="G205" s="174"/>
      <c r="H205" s="61"/>
      <c r="I205" s="175"/>
      <c r="J205" s="62"/>
      <c r="K205" s="177"/>
      <c r="L205" s="177"/>
    </row>
    <row r="206" spans="1:12" x14ac:dyDescent="0.25">
      <c r="A206" s="55"/>
      <c r="B206" s="55"/>
      <c r="C206" s="56"/>
      <c r="D206" s="173"/>
      <c r="E206" s="58"/>
      <c r="F206" s="59"/>
      <c r="G206" s="174"/>
      <c r="H206" s="61"/>
      <c r="I206" s="175"/>
      <c r="J206" s="62"/>
      <c r="K206" s="177"/>
      <c r="L206" s="177"/>
    </row>
    <row r="207" spans="1:12" x14ac:dyDescent="0.25">
      <c r="A207" s="55"/>
      <c r="B207" s="55"/>
      <c r="C207" s="56"/>
      <c r="D207" s="173"/>
      <c r="E207" s="58"/>
      <c r="F207" s="59"/>
      <c r="G207" s="174"/>
      <c r="H207" s="61"/>
      <c r="I207" s="175"/>
      <c r="J207" s="62"/>
      <c r="K207" s="177"/>
      <c r="L207" s="177"/>
    </row>
    <row r="208" spans="1:12" x14ac:dyDescent="0.25">
      <c r="A208" s="55"/>
      <c r="B208" s="55"/>
      <c r="C208" s="56"/>
      <c r="D208" s="173"/>
      <c r="E208" s="58"/>
      <c r="F208" s="59"/>
      <c r="G208" s="174"/>
      <c r="H208" s="61"/>
      <c r="I208" s="175"/>
      <c r="J208" s="62"/>
      <c r="K208" s="177"/>
      <c r="L208" s="177"/>
    </row>
    <row r="209" spans="1:12" x14ac:dyDescent="0.25">
      <c r="A209" s="55"/>
      <c r="B209" s="55"/>
      <c r="C209" s="56"/>
      <c r="D209" s="173"/>
      <c r="E209" s="58"/>
      <c r="F209" s="59"/>
      <c r="G209" s="174"/>
      <c r="H209" s="61"/>
      <c r="I209" s="175"/>
      <c r="J209" s="62"/>
      <c r="K209" s="177"/>
      <c r="L209" s="177"/>
    </row>
    <row r="210" spans="1:12" x14ac:dyDescent="0.25">
      <c r="A210" s="55"/>
      <c r="B210" s="55"/>
      <c r="C210" s="56"/>
      <c r="D210" s="173"/>
      <c r="E210" s="58"/>
      <c r="F210" s="59"/>
      <c r="G210" s="174"/>
      <c r="H210" s="61"/>
      <c r="I210" s="175"/>
      <c r="J210" s="62"/>
      <c r="K210" s="177"/>
      <c r="L210" s="177"/>
    </row>
    <row r="211" spans="1:12" x14ac:dyDescent="0.25">
      <c r="A211" s="55"/>
      <c r="B211" s="55"/>
      <c r="C211" s="56"/>
      <c r="D211" s="173"/>
      <c r="E211" s="58"/>
      <c r="F211" s="59"/>
      <c r="G211" s="174"/>
      <c r="H211" s="61"/>
      <c r="I211" s="175"/>
      <c r="J211" s="62"/>
      <c r="K211" s="177"/>
      <c r="L211" s="177"/>
    </row>
    <row r="212" spans="1:12" x14ac:dyDescent="0.25">
      <c r="A212" s="55"/>
      <c r="B212" s="55"/>
      <c r="C212" s="56"/>
      <c r="D212" s="173"/>
      <c r="E212" s="58"/>
      <c r="F212" s="59"/>
      <c r="G212" s="174"/>
      <c r="H212" s="61"/>
      <c r="I212" s="175"/>
      <c r="J212" s="62"/>
      <c r="K212" s="177"/>
      <c r="L212" s="177"/>
    </row>
    <row r="213" spans="1:12" x14ac:dyDescent="0.25">
      <c r="A213" s="55"/>
      <c r="B213" s="55"/>
      <c r="C213" s="56"/>
      <c r="D213" s="173"/>
      <c r="E213" s="58"/>
      <c r="F213" s="59"/>
      <c r="G213" s="174"/>
      <c r="H213" s="61"/>
      <c r="I213" s="175"/>
      <c r="J213" s="62"/>
      <c r="K213" s="177"/>
      <c r="L213" s="177"/>
    </row>
    <row r="214" spans="1:12" x14ac:dyDescent="0.25">
      <c r="A214" s="55"/>
      <c r="B214" s="55"/>
      <c r="C214" s="56"/>
      <c r="D214" s="173"/>
      <c r="E214" s="58"/>
      <c r="F214" s="59"/>
      <c r="G214" s="174"/>
      <c r="H214" s="61"/>
      <c r="I214" s="175"/>
      <c r="J214" s="62"/>
      <c r="K214" s="177"/>
      <c r="L214" s="177"/>
    </row>
    <row r="215" spans="1:12" x14ac:dyDescent="0.25">
      <c r="A215" s="55"/>
      <c r="B215" s="55"/>
      <c r="C215" s="56"/>
      <c r="D215" s="173"/>
      <c r="E215" s="58"/>
      <c r="F215" s="59"/>
      <c r="G215" s="174"/>
      <c r="H215" s="61"/>
      <c r="I215" s="175"/>
      <c r="J215" s="62"/>
      <c r="K215" s="177"/>
      <c r="L215" s="177"/>
    </row>
    <row r="216" spans="1:12" x14ac:dyDescent="0.25">
      <c r="A216" s="55"/>
      <c r="B216" s="55"/>
      <c r="C216" s="56"/>
      <c r="D216" s="173"/>
      <c r="E216" s="58"/>
      <c r="F216" s="59"/>
      <c r="G216" s="174"/>
      <c r="H216" s="61"/>
      <c r="I216" s="175"/>
      <c r="J216" s="62"/>
      <c r="K216" s="177"/>
      <c r="L216" s="177"/>
    </row>
    <row r="217" spans="1:12" x14ac:dyDescent="0.25">
      <c r="A217" s="55"/>
      <c r="B217" s="55"/>
      <c r="C217" s="56"/>
      <c r="D217" s="173"/>
      <c r="E217" s="58"/>
      <c r="F217" s="59"/>
      <c r="G217" s="174"/>
      <c r="H217" s="61"/>
      <c r="I217" s="175"/>
      <c r="J217" s="62"/>
      <c r="K217" s="177"/>
      <c r="L217" s="177"/>
    </row>
    <row r="218" spans="1:12" x14ac:dyDescent="0.25">
      <c r="A218" s="55"/>
      <c r="B218" s="55"/>
      <c r="C218" s="56"/>
      <c r="D218" s="173"/>
      <c r="E218" s="58"/>
      <c r="F218" s="59"/>
      <c r="G218" s="174"/>
      <c r="H218" s="61"/>
      <c r="I218" s="175"/>
      <c r="J218" s="62"/>
      <c r="K218" s="177"/>
      <c r="L218" s="177"/>
    </row>
    <row r="219" spans="1:12" x14ac:dyDescent="0.25">
      <c r="A219" s="55"/>
      <c r="B219" s="55"/>
      <c r="C219" s="56"/>
      <c r="D219" s="173"/>
      <c r="E219" s="58"/>
      <c r="F219" s="59"/>
      <c r="G219" s="174"/>
      <c r="H219" s="61"/>
      <c r="I219" s="175"/>
      <c r="J219" s="62"/>
      <c r="K219" s="177"/>
      <c r="L219" s="177"/>
    </row>
    <row r="220" spans="1:12" x14ac:dyDescent="0.25">
      <c r="A220" s="55"/>
      <c r="B220" s="55"/>
      <c r="C220" s="56"/>
      <c r="D220" s="173"/>
      <c r="E220" s="58"/>
      <c r="F220" s="59"/>
      <c r="G220" s="174"/>
      <c r="H220" s="61"/>
      <c r="I220" s="175"/>
      <c r="J220" s="62"/>
      <c r="K220" s="177"/>
      <c r="L220" s="177"/>
    </row>
    <row r="221" spans="1:12" x14ac:dyDescent="0.25">
      <c r="A221" s="55"/>
      <c r="B221" s="55"/>
      <c r="C221" s="56"/>
      <c r="D221" s="173"/>
      <c r="E221" s="58"/>
      <c r="F221" s="59"/>
      <c r="G221" s="174"/>
      <c r="H221" s="61"/>
      <c r="I221" s="175"/>
      <c r="J221" s="62"/>
      <c r="K221" s="177"/>
      <c r="L221" s="177"/>
    </row>
    <row r="222" spans="1:12" x14ac:dyDescent="0.25">
      <c r="A222" s="55"/>
      <c r="B222" s="55"/>
      <c r="C222" s="56"/>
      <c r="D222" s="173"/>
      <c r="E222" s="58"/>
      <c r="F222" s="59"/>
      <c r="G222" s="174"/>
      <c r="H222" s="61"/>
      <c r="I222" s="175"/>
      <c r="J222" s="62"/>
      <c r="K222" s="177"/>
      <c r="L222" s="177"/>
    </row>
    <row r="223" spans="1:12" x14ac:dyDescent="0.25">
      <c r="A223" s="55"/>
      <c r="B223" s="55"/>
      <c r="C223" s="56"/>
      <c r="D223" s="173"/>
      <c r="E223" s="58"/>
      <c r="F223" s="59"/>
      <c r="G223" s="174"/>
      <c r="H223" s="61"/>
      <c r="I223" s="175"/>
      <c r="J223" s="62"/>
      <c r="K223" s="177"/>
      <c r="L223" s="177"/>
    </row>
    <row r="224" spans="1:12" x14ac:dyDescent="0.25">
      <c r="A224" s="55"/>
      <c r="B224" s="55"/>
      <c r="C224" s="56"/>
      <c r="D224" s="173"/>
      <c r="E224" s="58"/>
      <c r="F224" s="59"/>
      <c r="G224" s="174"/>
      <c r="H224" s="61"/>
      <c r="I224" s="175"/>
      <c r="J224" s="62"/>
      <c r="K224" s="177"/>
      <c r="L224" s="177"/>
    </row>
    <row r="225" spans="1:12" x14ac:dyDescent="0.25">
      <c r="A225" s="55"/>
      <c r="B225" s="55"/>
      <c r="C225" s="56"/>
      <c r="D225" s="173"/>
      <c r="E225" s="58"/>
      <c r="F225" s="59"/>
      <c r="G225" s="174"/>
      <c r="H225" s="61"/>
      <c r="I225" s="175"/>
      <c r="J225" s="62"/>
      <c r="K225" s="177"/>
      <c r="L225" s="177"/>
    </row>
    <row r="226" spans="1:12" x14ac:dyDescent="0.25">
      <c r="A226" s="55"/>
      <c r="B226" s="55"/>
      <c r="C226" s="56"/>
      <c r="D226" s="173"/>
      <c r="E226" s="58"/>
      <c r="F226" s="59"/>
      <c r="G226" s="174"/>
      <c r="H226" s="61"/>
      <c r="I226" s="175"/>
      <c r="J226" s="62"/>
      <c r="K226" s="177"/>
      <c r="L226" s="177"/>
    </row>
    <row r="227" spans="1:12" x14ac:dyDescent="0.25">
      <c r="A227" s="55"/>
      <c r="B227" s="55"/>
      <c r="C227" s="56"/>
      <c r="D227" s="173"/>
      <c r="E227" s="58"/>
      <c r="F227" s="59"/>
      <c r="G227" s="174"/>
      <c r="H227" s="61"/>
      <c r="I227" s="175"/>
      <c r="J227" s="62"/>
      <c r="K227" s="177"/>
      <c r="L227" s="177"/>
    </row>
    <row r="228" spans="1:12" x14ac:dyDescent="0.25">
      <c r="A228" s="55"/>
      <c r="B228" s="55"/>
      <c r="C228" s="56"/>
      <c r="D228" s="173"/>
      <c r="E228" s="58"/>
      <c r="F228" s="59"/>
      <c r="G228" s="174"/>
      <c r="H228" s="61"/>
      <c r="I228" s="175"/>
      <c r="J228" s="62"/>
      <c r="K228" s="177"/>
      <c r="L228" s="177"/>
    </row>
    <row r="229" spans="1:12" x14ac:dyDescent="0.25">
      <c r="A229" s="55"/>
      <c r="B229" s="55"/>
      <c r="C229" s="56"/>
      <c r="D229" s="173"/>
      <c r="E229" s="58"/>
      <c r="F229" s="59"/>
      <c r="G229" s="174"/>
      <c r="H229" s="61"/>
      <c r="I229" s="175"/>
      <c r="J229" s="62"/>
      <c r="K229" s="177"/>
      <c r="L229" s="177"/>
    </row>
    <row r="230" spans="1:12" x14ac:dyDescent="0.25">
      <c r="A230" s="55"/>
      <c r="B230" s="55"/>
      <c r="C230" s="56"/>
      <c r="D230" s="173"/>
      <c r="E230" s="58"/>
      <c r="F230" s="59"/>
      <c r="G230" s="174"/>
      <c r="H230" s="61"/>
      <c r="I230" s="175"/>
      <c r="J230" s="62"/>
      <c r="K230" s="177"/>
      <c r="L230" s="177"/>
    </row>
    <row r="231" spans="1:12" x14ac:dyDescent="0.25">
      <c r="A231" s="55"/>
      <c r="B231" s="55"/>
      <c r="C231" s="56"/>
      <c r="D231" s="173"/>
      <c r="E231" s="58"/>
      <c r="F231" s="59"/>
      <c r="G231" s="174"/>
      <c r="H231" s="61"/>
      <c r="I231" s="175"/>
      <c r="J231" s="62"/>
      <c r="K231" s="177"/>
      <c r="L231" s="177"/>
    </row>
    <row r="232" spans="1:12" x14ac:dyDescent="0.25">
      <c r="A232" s="55"/>
      <c r="B232" s="55"/>
      <c r="C232" s="56"/>
      <c r="D232" s="173"/>
      <c r="E232" s="58"/>
      <c r="F232" s="59"/>
      <c r="G232" s="174"/>
      <c r="H232" s="61"/>
      <c r="I232" s="175"/>
      <c r="J232" s="62"/>
      <c r="K232" s="177"/>
      <c r="L232" s="177"/>
    </row>
    <row r="233" spans="1:12" x14ac:dyDescent="0.25">
      <c r="A233" s="55"/>
      <c r="B233" s="55"/>
      <c r="C233" s="56"/>
      <c r="D233" s="173"/>
      <c r="E233" s="58"/>
      <c r="F233" s="59"/>
      <c r="G233" s="174"/>
      <c r="H233" s="61"/>
      <c r="I233" s="175"/>
      <c r="J233" s="62"/>
      <c r="K233" s="177"/>
      <c r="L233" s="177"/>
    </row>
    <row r="234" spans="1:12" x14ac:dyDescent="0.25">
      <c r="A234" s="55"/>
      <c r="B234" s="55"/>
      <c r="C234" s="56"/>
      <c r="D234" s="173"/>
      <c r="E234" s="58"/>
      <c r="F234" s="59"/>
      <c r="G234" s="174"/>
      <c r="H234" s="61"/>
      <c r="I234" s="175"/>
      <c r="J234" s="62"/>
      <c r="K234" s="177"/>
      <c r="L234" s="177"/>
    </row>
    <row r="235" spans="1:12" x14ac:dyDescent="0.25">
      <c r="A235" s="55"/>
      <c r="B235" s="55"/>
      <c r="C235" s="56"/>
      <c r="D235" s="173"/>
      <c r="E235" s="58"/>
      <c r="F235" s="59"/>
      <c r="G235" s="174"/>
      <c r="H235" s="61"/>
      <c r="I235" s="175"/>
      <c r="J235" s="62"/>
      <c r="K235" s="177"/>
      <c r="L235" s="177"/>
    </row>
    <row r="236" spans="1:12" x14ac:dyDescent="0.25">
      <c r="A236" s="55"/>
      <c r="B236" s="55"/>
      <c r="C236" s="56"/>
      <c r="D236" s="173"/>
      <c r="E236" s="58"/>
      <c r="F236" s="59"/>
      <c r="G236" s="174"/>
      <c r="H236" s="61"/>
      <c r="I236" s="175"/>
      <c r="J236" s="62"/>
      <c r="K236" s="177"/>
      <c r="L236" s="177"/>
    </row>
    <row r="237" spans="1:12" x14ac:dyDescent="0.25">
      <c r="A237" s="55"/>
      <c r="B237" s="55"/>
      <c r="C237" s="56"/>
      <c r="D237" s="173"/>
      <c r="E237" s="58"/>
      <c r="F237" s="59"/>
      <c r="G237" s="174"/>
      <c r="H237" s="61"/>
      <c r="I237" s="175"/>
      <c r="J237" s="62"/>
      <c r="K237" s="177"/>
      <c r="L237" s="177"/>
    </row>
    <row r="238" spans="1:12" x14ac:dyDescent="0.25">
      <c r="A238" s="55"/>
      <c r="B238" s="55"/>
      <c r="C238" s="56"/>
      <c r="D238" s="173"/>
      <c r="E238" s="58"/>
      <c r="F238" s="59"/>
      <c r="G238" s="174"/>
      <c r="H238" s="61"/>
      <c r="I238" s="175"/>
      <c r="J238" s="62"/>
      <c r="K238" s="177"/>
      <c r="L238" s="177"/>
    </row>
    <row r="239" spans="1:12" x14ac:dyDescent="0.25">
      <c r="A239" s="55"/>
      <c r="B239" s="55"/>
      <c r="C239" s="56"/>
      <c r="D239" s="173"/>
      <c r="E239" s="58"/>
      <c r="F239" s="59"/>
      <c r="G239" s="174"/>
      <c r="H239" s="61"/>
      <c r="I239" s="175"/>
      <c r="J239" s="62"/>
      <c r="K239" s="177"/>
      <c r="L239" s="177"/>
    </row>
    <row r="240" spans="1:12" x14ac:dyDescent="0.25">
      <c r="A240" s="55"/>
      <c r="B240" s="55"/>
      <c r="C240" s="56"/>
      <c r="D240" s="173"/>
      <c r="E240" s="58"/>
      <c r="F240" s="59"/>
      <c r="G240" s="174"/>
      <c r="H240" s="61"/>
      <c r="I240" s="175"/>
      <c r="J240" s="62"/>
      <c r="K240" s="177"/>
      <c r="L240" s="177"/>
    </row>
    <row r="241" spans="1:12" x14ac:dyDescent="0.25">
      <c r="A241" s="55"/>
      <c r="B241" s="55"/>
      <c r="C241" s="56"/>
      <c r="D241" s="173"/>
      <c r="E241" s="58"/>
      <c r="F241" s="59"/>
      <c r="G241" s="174"/>
      <c r="H241" s="61"/>
      <c r="I241" s="175"/>
      <c r="J241" s="62"/>
      <c r="K241" s="177"/>
      <c r="L241" s="177"/>
    </row>
    <row r="242" spans="1:12" x14ac:dyDescent="0.25">
      <c r="A242" s="55"/>
      <c r="B242" s="55"/>
      <c r="C242" s="56"/>
      <c r="D242" s="173"/>
      <c r="E242" s="58"/>
      <c r="F242" s="59"/>
      <c r="G242" s="174"/>
      <c r="H242" s="61"/>
      <c r="I242" s="175"/>
      <c r="J242" s="62"/>
      <c r="K242" s="177"/>
      <c r="L242" s="177"/>
    </row>
    <row r="243" spans="1:12" x14ac:dyDescent="0.25">
      <c r="A243" s="55"/>
      <c r="B243" s="55"/>
      <c r="C243" s="56"/>
      <c r="D243" s="173"/>
      <c r="E243" s="58"/>
      <c r="F243" s="59"/>
      <c r="G243" s="174"/>
      <c r="H243" s="61"/>
      <c r="I243" s="175"/>
      <c r="J243" s="62"/>
      <c r="K243" s="177"/>
      <c r="L243" s="177"/>
    </row>
    <row r="244" spans="1:12" x14ac:dyDescent="0.25">
      <c r="A244" s="55"/>
      <c r="B244" s="55"/>
      <c r="C244" s="56"/>
      <c r="D244" s="173"/>
      <c r="E244" s="58"/>
      <c r="F244" s="59"/>
      <c r="G244" s="174"/>
      <c r="H244" s="61"/>
      <c r="I244" s="175"/>
      <c r="J244" s="62"/>
      <c r="K244" s="177"/>
      <c r="L244" s="177"/>
    </row>
    <row r="245" spans="1:12" x14ac:dyDescent="0.25">
      <c r="A245" s="55"/>
      <c r="B245" s="55"/>
      <c r="C245" s="56"/>
      <c r="D245" s="173"/>
      <c r="E245" s="58"/>
      <c r="F245" s="59"/>
      <c r="G245" s="174"/>
      <c r="H245" s="61"/>
      <c r="I245" s="175"/>
      <c r="J245" s="62"/>
      <c r="K245" s="177"/>
      <c r="L245" s="177"/>
    </row>
    <row r="246" spans="1:12" x14ac:dyDescent="0.25">
      <c r="A246" s="55"/>
      <c r="B246" s="55"/>
      <c r="C246" s="56"/>
      <c r="D246" s="173"/>
      <c r="E246" s="58"/>
      <c r="F246" s="59"/>
      <c r="G246" s="174"/>
      <c r="H246" s="61"/>
      <c r="I246" s="175"/>
      <c r="J246" s="62"/>
      <c r="K246" s="177"/>
      <c r="L246" s="177"/>
    </row>
    <row r="247" spans="1:12" x14ac:dyDescent="0.25">
      <c r="A247" s="55"/>
      <c r="B247" s="55"/>
      <c r="C247" s="56"/>
      <c r="D247" s="173"/>
      <c r="E247" s="58"/>
      <c r="F247" s="59"/>
      <c r="G247" s="174"/>
      <c r="H247" s="61"/>
      <c r="I247" s="175"/>
      <c r="J247" s="62"/>
      <c r="K247" s="177"/>
      <c r="L247" s="177"/>
    </row>
    <row r="248" spans="1:12" x14ac:dyDescent="0.25">
      <c r="A248" s="55"/>
      <c r="B248" s="55"/>
      <c r="C248" s="56"/>
      <c r="D248" s="173"/>
      <c r="E248" s="58"/>
      <c r="F248" s="59"/>
      <c r="G248" s="174"/>
      <c r="H248" s="61"/>
      <c r="I248" s="175"/>
      <c r="J248" s="62"/>
      <c r="K248" s="177"/>
      <c r="L248" s="177"/>
    </row>
    <row r="249" spans="1:12" x14ac:dyDescent="0.25">
      <c r="A249" s="55"/>
      <c r="B249" s="55"/>
      <c r="C249" s="56"/>
      <c r="D249" s="173"/>
      <c r="E249" s="58"/>
      <c r="F249" s="59"/>
      <c r="G249" s="174"/>
      <c r="H249" s="61"/>
      <c r="I249" s="175"/>
      <c r="J249" s="62"/>
      <c r="K249" s="177"/>
      <c r="L249" s="177"/>
    </row>
    <row r="250" spans="1:12" x14ac:dyDescent="0.25">
      <c r="A250" s="55"/>
      <c r="B250" s="55"/>
      <c r="C250" s="56"/>
      <c r="D250" s="173"/>
      <c r="E250" s="58"/>
      <c r="F250" s="59"/>
      <c r="G250" s="174"/>
      <c r="H250" s="61"/>
      <c r="I250" s="175"/>
      <c r="J250" s="62"/>
      <c r="K250" s="177"/>
      <c r="L250" s="177"/>
    </row>
    <row r="251" spans="1:12" x14ac:dyDescent="0.25">
      <c r="A251" s="55"/>
      <c r="B251" s="55"/>
      <c r="C251" s="56"/>
      <c r="D251" s="173"/>
      <c r="E251" s="58"/>
      <c r="F251" s="59"/>
      <c r="G251" s="174"/>
      <c r="H251" s="61"/>
      <c r="I251" s="175"/>
      <c r="J251" s="62"/>
      <c r="K251" s="177"/>
      <c r="L251" s="177"/>
    </row>
    <row r="252" spans="1:12" x14ac:dyDescent="0.25">
      <c r="A252" s="55"/>
      <c r="B252" s="55"/>
      <c r="C252" s="56"/>
      <c r="D252" s="173"/>
      <c r="E252" s="58"/>
      <c r="F252" s="59"/>
      <c r="G252" s="174"/>
      <c r="H252" s="61"/>
      <c r="I252" s="175"/>
      <c r="J252" s="62"/>
      <c r="K252" s="177"/>
      <c r="L252" s="177"/>
    </row>
    <row r="253" spans="1:12" x14ac:dyDescent="0.25">
      <c r="A253" s="55"/>
      <c r="B253" s="55"/>
      <c r="C253" s="56"/>
      <c r="D253" s="173"/>
      <c r="E253" s="58"/>
      <c r="F253" s="59"/>
      <c r="G253" s="174"/>
      <c r="H253" s="61"/>
      <c r="I253" s="175"/>
      <c r="J253" s="62"/>
      <c r="K253" s="177"/>
      <c r="L253" s="177"/>
    </row>
    <row r="254" spans="1:12" x14ac:dyDescent="0.25">
      <c r="A254" s="55"/>
      <c r="B254" s="55"/>
      <c r="C254" s="56"/>
      <c r="D254" s="173"/>
      <c r="E254" s="58"/>
      <c r="F254" s="59"/>
      <c r="G254" s="174"/>
      <c r="H254" s="61"/>
      <c r="I254" s="175"/>
      <c r="J254" s="62"/>
      <c r="K254" s="177"/>
      <c r="L254" s="177"/>
    </row>
    <row r="255" spans="1:12" x14ac:dyDescent="0.25">
      <c r="A255" s="55"/>
      <c r="B255" s="55"/>
      <c r="C255" s="56"/>
      <c r="D255" s="173"/>
      <c r="E255" s="58"/>
      <c r="F255" s="59"/>
      <c r="G255" s="174"/>
      <c r="H255" s="61"/>
      <c r="I255" s="175"/>
      <c r="J255" s="62"/>
      <c r="K255" s="177"/>
      <c r="L255" s="177"/>
    </row>
    <row r="256" spans="1:12" x14ac:dyDescent="0.25">
      <c r="A256" s="55"/>
      <c r="B256" s="55"/>
      <c r="C256" s="56"/>
      <c r="D256" s="173"/>
      <c r="E256" s="58"/>
      <c r="F256" s="59"/>
      <c r="G256" s="174"/>
      <c r="H256" s="61"/>
      <c r="I256" s="175"/>
      <c r="J256" s="62"/>
      <c r="K256" s="177"/>
      <c r="L256" s="177"/>
    </row>
    <row r="257" spans="1:12" x14ac:dyDescent="0.25">
      <c r="A257" s="55"/>
      <c r="B257" s="55"/>
      <c r="C257" s="56"/>
      <c r="D257" s="173"/>
      <c r="E257" s="58"/>
      <c r="F257" s="59"/>
      <c r="G257" s="174"/>
      <c r="H257" s="61"/>
      <c r="I257" s="175"/>
      <c r="J257" s="62"/>
      <c r="K257" s="177"/>
      <c r="L257" s="177"/>
    </row>
    <row r="258" spans="1:12" x14ac:dyDescent="0.25">
      <c r="A258" s="55"/>
      <c r="B258" s="55"/>
      <c r="C258" s="56"/>
      <c r="D258" s="173"/>
      <c r="E258" s="58"/>
      <c r="F258" s="59"/>
      <c r="G258" s="174"/>
      <c r="H258" s="61"/>
      <c r="I258" s="175"/>
      <c r="J258" s="62"/>
      <c r="K258" s="177"/>
      <c r="L258" s="177"/>
    </row>
    <row r="259" spans="1:12" x14ac:dyDescent="0.25">
      <c r="A259" s="55"/>
      <c r="B259" s="55"/>
      <c r="C259" s="56"/>
      <c r="D259" s="173"/>
      <c r="E259" s="58"/>
      <c r="F259" s="59"/>
      <c r="G259" s="174"/>
      <c r="H259" s="61"/>
      <c r="I259" s="175"/>
      <c r="J259" s="62"/>
      <c r="K259" s="177"/>
      <c r="L259" s="177"/>
    </row>
    <row r="260" spans="1:12" x14ac:dyDescent="0.25">
      <c r="A260" s="55"/>
      <c r="B260" s="55"/>
      <c r="C260" s="56"/>
      <c r="D260" s="173"/>
      <c r="E260" s="58"/>
      <c r="F260" s="59"/>
      <c r="G260" s="174"/>
      <c r="H260" s="61"/>
      <c r="I260" s="175"/>
      <c r="J260" s="62"/>
      <c r="K260" s="177"/>
      <c r="L260" s="177"/>
    </row>
    <row r="261" spans="1:12" x14ac:dyDescent="0.25">
      <c r="A261" s="55"/>
      <c r="B261" s="55"/>
      <c r="C261" s="56"/>
      <c r="D261" s="173"/>
      <c r="E261" s="58"/>
      <c r="F261" s="59"/>
      <c r="G261" s="174"/>
      <c r="H261" s="61"/>
      <c r="I261" s="175"/>
      <c r="J261" s="62"/>
      <c r="K261" s="177"/>
      <c r="L261" s="177"/>
    </row>
    <row r="262" spans="1:12" x14ac:dyDescent="0.25">
      <c r="A262" s="55"/>
      <c r="B262" s="55"/>
      <c r="C262" s="56"/>
      <c r="D262" s="173"/>
      <c r="E262" s="58"/>
      <c r="F262" s="59"/>
      <c r="G262" s="174"/>
      <c r="H262" s="61"/>
      <c r="I262" s="175"/>
      <c r="J262" s="62"/>
      <c r="K262" s="177"/>
      <c r="L262" s="177"/>
    </row>
    <row r="263" spans="1:12" x14ac:dyDescent="0.25">
      <c r="A263" s="55"/>
      <c r="B263" s="55"/>
      <c r="C263" s="56"/>
      <c r="D263" s="173"/>
      <c r="E263" s="58"/>
      <c r="F263" s="59"/>
      <c r="G263" s="174"/>
      <c r="H263" s="61"/>
      <c r="I263" s="175"/>
      <c r="J263" s="62"/>
      <c r="K263" s="177"/>
      <c r="L263" s="177"/>
    </row>
    <row r="264" spans="1:12" x14ac:dyDescent="0.25">
      <c r="A264" s="55"/>
      <c r="B264" s="55"/>
      <c r="C264" s="56"/>
      <c r="D264" s="173"/>
      <c r="E264" s="58"/>
      <c r="F264" s="59"/>
      <c r="G264" s="174"/>
      <c r="H264" s="61"/>
      <c r="I264" s="175"/>
      <c r="J264" s="62"/>
      <c r="K264" s="177"/>
      <c r="L264" s="177"/>
    </row>
    <row r="265" spans="1:12" x14ac:dyDescent="0.25">
      <c r="A265" s="55"/>
      <c r="B265" s="55"/>
      <c r="C265" s="56"/>
      <c r="D265" s="173"/>
      <c r="E265" s="58"/>
      <c r="F265" s="59"/>
      <c r="G265" s="174"/>
      <c r="H265" s="61"/>
      <c r="I265" s="175"/>
      <c r="J265" s="62"/>
      <c r="K265" s="177"/>
      <c r="L265" s="177"/>
    </row>
    <row r="266" spans="1:12" x14ac:dyDescent="0.25">
      <c r="A266" s="55"/>
      <c r="B266" s="55"/>
      <c r="C266" s="56"/>
      <c r="D266" s="173"/>
      <c r="E266" s="58"/>
      <c r="F266" s="59"/>
      <c r="G266" s="174"/>
      <c r="H266" s="61"/>
      <c r="I266" s="175"/>
      <c r="J266" s="62"/>
      <c r="K266" s="177"/>
      <c r="L266" s="177"/>
    </row>
    <row r="267" spans="1:12" x14ac:dyDescent="0.25">
      <c r="A267" s="55"/>
      <c r="B267" s="55"/>
      <c r="C267" s="56"/>
      <c r="D267" s="173"/>
      <c r="E267" s="58"/>
      <c r="F267" s="59"/>
      <c r="G267" s="174"/>
      <c r="H267" s="61"/>
      <c r="I267" s="175"/>
      <c r="J267" s="62"/>
      <c r="K267" s="177"/>
      <c r="L267" s="177"/>
    </row>
    <row r="268" spans="1:12" x14ac:dyDescent="0.25">
      <c r="A268" s="55"/>
      <c r="B268" s="55"/>
      <c r="C268" s="56"/>
      <c r="D268" s="173"/>
      <c r="E268" s="58"/>
      <c r="F268" s="59"/>
      <c r="G268" s="174"/>
      <c r="H268" s="61"/>
      <c r="I268" s="175"/>
      <c r="J268" s="62"/>
      <c r="K268" s="177"/>
      <c r="L268" s="177"/>
    </row>
    <row r="269" spans="1:12" x14ac:dyDescent="0.25">
      <c r="A269" s="55"/>
      <c r="B269" s="55"/>
      <c r="C269" s="56"/>
      <c r="D269" s="173"/>
      <c r="E269" s="58"/>
      <c r="F269" s="59"/>
      <c r="G269" s="174"/>
      <c r="H269" s="61"/>
      <c r="I269" s="175"/>
      <c r="J269" s="62"/>
      <c r="K269" s="177"/>
      <c r="L269" s="177"/>
    </row>
    <row r="270" spans="1:12" x14ac:dyDescent="0.25">
      <c r="A270" s="55"/>
      <c r="B270" s="55"/>
      <c r="C270" s="56"/>
      <c r="D270" s="173"/>
      <c r="E270" s="58"/>
      <c r="F270" s="59"/>
      <c r="G270" s="174"/>
      <c r="H270" s="61"/>
      <c r="I270" s="175"/>
      <c r="J270" s="62"/>
      <c r="K270" s="177"/>
      <c r="L270" s="177"/>
    </row>
    <row r="271" spans="1:12" x14ac:dyDescent="0.25">
      <c r="A271" s="55"/>
      <c r="B271" s="55"/>
      <c r="C271" s="56"/>
      <c r="D271" s="173"/>
      <c r="E271" s="58"/>
      <c r="F271" s="59"/>
      <c r="G271" s="174"/>
      <c r="H271" s="61"/>
      <c r="I271" s="175"/>
      <c r="J271" s="62"/>
      <c r="K271" s="177"/>
      <c r="L271" s="177"/>
    </row>
    <row r="272" spans="1:12" x14ac:dyDescent="0.25">
      <c r="A272" s="55"/>
      <c r="B272" s="55"/>
      <c r="C272" s="56"/>
      <c r="D272" s="173"/>
      <c r="E272" s="58"/>
      <c r="F272" s="59"/>
      <c r="G272" s="174"/>
      <c r="H272" s="61"/>
      <c r="I272" s="175"/>
      <c r="J272" s="62"/>
      <c r="K272" s="177"/>
      <c r="L272" s="177"/>
    </row>
    <row r="273" spans="1:12" x14ac:dyDescent="0.25">
      <c r="A273" s="55"/>
      <c r="B273" s="55"/>
      <c r="C273" s="56"/>
      <c r="D273" s="173"/>
      <c r="E273" s="58"/>
      <c r="F273" s="59"/>
      <c r="G273" s="174"/>
      <c r="H273" s="61"/>
      <c r="I273" s="175"/>
      <c r="J273" s="62"/>
      <c r="K273" s="178"/>
      <c r="L273" s="178"/>
    </row>
    <row r="274" spans="1:12" x14ac:dyDescent="0.25">
      <c r="A274" s="55"/>
      <c r="B274" s="55"/>
      <c r="C274" s="56"/>
      <c r="D274" s="173"/>
      <c r="E274" s="58"/>
      <c r="F274" s="59"/>
      <c r="G274" s="174"/>
      <c r="H274" s="61"/>
      <c r="I274" s="175"/>
      <c r="J274" s="62"/>
      <c r="K274" s="178"/>
      <c r="L274" s="178"/>
    </row>
    <row r="275" spans="1:12" x14ac:dyDescent="0.25">
      <c r="A275" s="55"/>
      <c r="B275" s="55"/>
      <c r="C275" s="56"/>
      <c r="D275" s="173"/>
      <c r="E275" s="58"/>
      <c r="F275" s="59"/>
      <c r="G275" s="174"/>
      <c r="H275" s="61"/>
      <c r="I275" s="175"/>
      <c r="J275" s="62"/>
      <c r="K275" s="178"/>
      <c r="L275" s="178"/>
    </row>
    <row r="276" spans="1:12" x14ac:dyDescent="0.25">
      <c r="A276" s="55"/>
      <c r="B276" s="55"/>
      <c r="C276" s="56"/>
      <c r="D276" s="173"/>
      <c r="E276" s="58"/>
      <c r="F276" s="59"/>
      <c r="G276" s="174"/>
      <c r="H276" s="61"/>
      <c r="I276" s="175"/>
      <c r="J276" s="62"/>
      <c r="K276" s="178"/>
      <c r="L276" s="178"/>
    </row>
    <row r="277" spans="1:12" x14ac:dyDescent="0.25">
      <c r="A277" s="55"/>
      <c r="B277" s="55"/>
      <c r="C277" s="56"/>
      <c r="D277" s="173"/>
      <c r="E277" s="58"/>
      <c r="F277" s="59"/>
      <c r="G277" s="174"/>
      <c r="H277" s="61"/>
      <c r="I277" s="175"/>
      <c r="J277" s="62"/>
      <c r="K277" s="178"/>
      <c r="L277" s="178"/>
    </row>
    <row r="278" spans="1:12" x14ac:dyDescent="0.25">
      <c r="A278" s="55"/>
      <c r="B278" s="55"/>
      <c r="C278" s="56"/>
      <c r="D278" s="173"/>
      <c r="E278" s="58"/>
      <c r="F278" s="59"/>
      <c r="G278" s="174"/>
      <c r="H278" s="61"/>
      <c r="I278" s="175"/>
      <c r="J278" s="62"/>
      <c r="K278" s="178"/>
      <c r="L278" s="178"/>
    </row>
    <row r="279" spans="1:12" x14ac:dyDescent="0.25">
      <c r="A279" s="55"/>
      <c r="B279" s="55"/>
      <c r="C279" s="56"/>
      <c r="D279" s="173"/>
      <c r="E279" s="58"/>
      <c r="F279" s="59"/>
      <c r="G279" s="174"/>
      <c r="H279" s="61"/>
      <c r="I279" s="175"/>
      <c r="J279" s="62"/>
      <c r="K279" s="178"/>
      <c r="L279" s="178"/>
    </row>
    <row r="280" spans="1:12" x14ac:dyDescent="0.25">
      <c r="A280" s="55"/>
      <c r="B280" s="55"/>
      <c r="C280" s="56"/>
      <c r="D280" s="173"/>
      <c r="E280" s="58"/>
      <c r="F280" s="59"/>
      <c r="G280" s="174"/>
      <c r="H280" s="61"/>
      <c r="I280" s="175"/>
      <c r="J280" s="62"/>
      <c r="K280" s="178"/>
      <c r="L280" s="178"/>
    </row>
    <row r="281" spans="1:12" x14ac:dyDescent="0.25">
      <c r="E281" s="64"/>
      <c r="G281" s="180"/>
      <c r="H281" s="181"/>
      <c r="I281" s="66"/>
      <c r="K281" s="25"/>
      <c r="L281" s="25"/>
    </row>
    <row r="282" spans="1:12" x14ac:dyDescent="0.25">
      <c r="E282" s="64"/>
      <c r="G282" s="180"/>
      <c r="H282" s="181"/>
      <c r="I282" s="66"/>
      <c r="K282" s="25"/>
      <c r="L282" s="25"/>
    </row>
    <row r="283" spans="1:12" x14ac:dyDescent="0.25">
      <c r="E283" s="64"/>
      <c r="G283" s="180"/>
      <c r="H283" s="181"/>
      <c r="I283" s="66"/>
      <c r="K283" s="25"/>
      <c r="L283" s="25"/>
    </row>
    <row r="284" spans="1:12" x14ac:dyDescent="0.25">
      <c r="E284" s="64"/>
      <c r="G284" s="180"/>
      <c r="H284" s="181"/>
      <c r="I284" s="66"/>
      <c r="K284" s="25"/>
      <c r="L284" s="25"/>
    </row>
    <row r="285" spans="1:12" x14ac:dyDescent="0.25">
      <c r="E285" s="64"/>
      <c r="G285" s="180"/>
      <c r="H285" s="181"/>
      <c r="I285" s="66"/>
      <c r="K285" s="25"/>
      <c r="L285" s="25"/>
    </row>
    <row r="286" spans="1:12" x14ac:dyDescent="0.25">
      <c r="E286" s="64"/>
      <c r="G286" s="180"/>
      <c r="H286" s="181"/>
      <c r="I286" s="66"/>
      <c r="K286" s="25"/>
      <c r="L286" s="25"/>
    </row>
    <row r="287" spans="1:12" x14ac:dyDescent="0.25">
      <c r="E287" s="64"/>
      <c r="G287" s="180"/>
      <c r="H287" s="181"/>
      <c r="I287" s="66"/>
      <c r="K287" s="25"/>
      <c r="L287" s="25"/>
    </row>
    <row r="288" spans="1:12" x14ac:dyDescent="0.25">
      <c r="E288" s="64"/>
      <c r="G288" s="180"/>
      <c r="H288" s="181"/>
      <c r="I288" s="66"/>
      <c r="K288" s="25"/>
      <c r="L288" s="25"/>
    </row>
    <row r="289" spans="5:12" x14ac:dyDescent="0.25">
      <c r="E289" s="64"/>
      <c r="G289" s="180"/>
      <c r="H289" s="181"/>
      <c r="I289" s="66"/>
      <c r="K289" s="25"/>
      <c r="L289" s="25"/>
    </row>
    <row r="290" spans="5:12" x14ac:dyDescent="0.25">
      <c r="E290" s="64"/>
      <c r="G290" s="180"/>
      <c r="H290" s="181"/>
      <c r="I290" s="66"/>
      <c r="K290" s="25"/>
      <c r="L290" s="25"/>
    </row>
    <row r="291" spans="5:12" x14ac:dyDescent="0.25">
      <c r="E291" s="64"/>
      <c r="G291" s="180"/>
      <c r="H291" s="181"/>
      <c r="I291" s="66"/>
      <c r="K291" s="25"/>
      <c r="L291" s="25"/>
    </row>
    <row r="292" spans="5:12" x14ac:dyDescent="0.25">
      <c r="E292" s="64"/>
      <c r="G292" s="180"/>
      <c r="H292" s="181"/>
      <c r="I292" s="66"/>
      <c r="K292" s="25"/>
      <c r="L292" s="25"/>
    </row>
    <row r="293" spans="5:12" x14ac:dyDescent="0.25">
      <c r="E293" s="64"/>
      <c r="G293" s="180"/>
      <c r="H293" s="181"/>
      <c r="I293" s="66"/>
      <c r="K293" s="25"/>
      <c r="L293" s="25"/>
    </row>
    <row r="294" spans="5:12" x14ac:dyDescent="0.25">
      <c r="E294" s="64"/>
      <c r="G294" s="180"/>
      <c r="H294" s="181"/>
      <c r="I294" s="66"/>
      <c r="K294" s="25"/>
      <c r="L294" s="25"/>
    </row>
    <row r="295" spans="5:12" x14ac:dyDescent="0.25">
      <c r="E295" s="64"/>
      <c r="G295" s="180"/>
      <c r="H295" s="181"/>
      <c r="I295" s="66"/>
      <c r="K295" s="25"/>
      <c r="L295" s="25"/>
    </row>
    <row r="296" spans="5:12" x14ac:dyDescent="0.25">
      <c r="E296" s="64"/>
      <c r="G296" s="180"/>
      <c r="H296" s="181"/>
      <c r="I296" s="66"/>
      <c r="K296" s="25"/>
      <c r="L296" s="25"/>
    </row>
    <row r="297" spans="5:12" x14ac:dyDescent="0.25">
      <c r="E297" s="64"/>
      <c r="G297" s="180"/>
      <c r="H297" s="181"/>
      <c r="I297" s="66"/>
      <c r="K297" s="25"/>
      <c r="L297" s="25"/>
    </row>
    <row r="298" spans="5:12" x14ac:dyDescent="0.25">
      <c r="E298" s="64"/>
      <c r="G298" s="180"/>
      <c r="H298" s="181"/>
      <c r="I298" s="66"/>
      <c r="K298" s="25"/>
      <c r="L298" s="25"/>
    </row>
    <row r="299" spans="5:12" x14ac:dyDescent="0.25">
      <c r="E299" s="64"/>
      <c r="G299" s="180"/>
      <c r="H299" s="181"/>
      <c r="I299" s="66"/>
      <c r="K299" s="25"/>
      <c r="L299" s="25"/>
    </row>
    <row r="300" spans="5:12" x14ac:dyDescent="0.25">
      <c r="E300" s="64"/>
      <c r="G300" s="180"/>
      <c r="H300" s="181"/>
      <c r="I300" s="66"/>
      <c r="K300" s="25"/>
      <c r="L300" s="25"/>
    </row>
    <row r="301" spans="5:12" x14ac:dyDescent="0.25">
      <c r="E301" s="64"/>
      <c r="G301" s="180"/>
      <c r="H301" s="181"/>
      <c r="I301" s="66"/>
      <c r="K301" s="25"/>
      <c r="L301" s="25"/>
    </row>
    <row r="302" spans="5:12" x14ac:dyDescent="0.25">
      <c r="E302" s="64"/>
      <c r="G302" s="180"/>
      <c r="H302" s="181"/>
      <c r="I302" s="66"/>
      <c r="K302" s="25"/>
      <c r="L302" s="25"/>
    </row>
    <row r="303" spans="5:12" x14ac:dyDescent="0.25">
      <c r="E303" s="64"/>
      <c r="G303" s="180"/>
      <c r="H303" s="181"/>
      <c r="I303" s="66"/>
      <c r="K303" s="25"/>
      <c r="L303" s="25"/>
    </row>
    <row r="304" spans="5:12" x14ac:dyDescent="0.25">
      <c r="E304" s="64"/>
      <c r="G304" s="180"/>
      <c r="H304" s="181"/>
      <c r="I304" s="66"/>
      <c r="K304" s="25"/>
      <c r="L304" s="25"/>
    </row>
    <row r="305" spans="5:12" x14ac:dyDescent="0.25">
      <c r="E305" s="64"/>
      <c r="G305" s="180"/>
      <c r="H305" s="181"/>
      <c r="I305" s="66"/>
      <c r="K305" s="25"/>
      <c r="L305" s="25"/>
    </row>
    <row r="306" spans="5:12" x14ac:dyDescent="0.25">
      <c r="E306" s="64"/>
      <c r="G306" s="180"/>
      <c r="H306" s="181"/>
      <c r="I306" s="66"/>
      <c r="K306" s="25"/>
      <c r="L306" s="25"/>
    </row>
    <row r="307" spans="5:12" x14ac:dyDescent="0.25">
      <c r="E307" s="64"/>
      <c r="G307" s="180"/>
      <c r="H307" s="181"/>
      <c r="I307" s="66"/>
      <c r="K307" s="25"/>
      <c r="L307" s="25"/>
    </row>
    <row r="308" spans="5:12" x14ac:dyDescent="0.25">
      <c r="E308" s="64"/>
      <c r="G308" s="180"/>
      <c r="H308" s="181"/>
      <c r="I308" s="66"/>
      <c r="K308" s="25"/>
      <c r="L308" s="25"/>
    </row>
    <row r="309" spans="5:12" x14ac:dyDescent="0.25">
      <c r="E309" s="64"/>
      <c r="G309" s="180"/>
      <c r="H309" s="181"/>
      <c r="I309" s="66"/>
      <c r="K309" s="25"/>
      <c r="L309" s="25"/>
    </row>
    <row r="310" spans="5:12" x14ac:dyDescent="0.25">
      <c r="E310" s="64"/>
      <c r="G310" s="180"/>
      <c r="H310" s="181"/>
      <c r="I310" s="66"/>
      <c r="K310" s="25"/>
      <c r="L310" s="25"/>
    </row>
    <row r="311" spans="5:12" x14ac:dyDescent="0.25">
      <c r="E311" s="64"/>
      <c r="G311" s="180"/>
      <c r="H311" s="181"/>
      <c r="I311" s="66"/>
      <c r="K311" s="25"/>
      <c r="L311" s="25"/>
    </row>
    <row r="312" spans="5:12" x14ac:dyDescent="0.25">
      <c r="E312" s="64"/>
      <c r="G312" s="180"/>
      <c r="H312" s="181"/>
      <c r="I312" s="66"/>
      <c r="K312" s="25"/>
      <c r="L312" s="25"/>
    </row>
    <row r="313" spans="5:12" x14ac:dyDescent="0.25">
      <c r="E313" s="64"/>
      <c r="G313" s="180"/>
      <c r="H313" s="181"/>
      <c r="I313" s="66"/>
      <c r="K313" s="25"/>
      <c r="L313" s="25"/>
    </row>
    <row r="314" spans="5:12" x14ac:dyDescent="0.25">
      <c r="E314" s="64"/>
      <c r="G314" s="180"/>
      <c r="H314" s="181"/>
      <c r="I314" s="66"/>
      <c r="K314" s="25"/>
      <c r="L314" s="25"/>
    </row>
    <row r="315" spans="5:12" x14ac:dyDescent="0.25">
      <c r="E315" s="64"/>
      <c r="G315" s="180"/>
      <c r="H315" s="181"/>
      <c r="I315" s="66"/>
      <c r="K315" s="25"/>
      <c r="L315" s="25"/>
    </row>
    <row r="316" spans="5:12" x14ac:dyDescent="0.25">
      <c r="E316" s="64"/>
      <c r="G316" s="180"/>
      <c r="H316" s="181"/>
      <c r="I316" s="66"/>
      <c r="K316" s="25"/>
      <c r="L316" s="25"/>
    </row>
    <row r="317" spans="5:12" x14ac:dyDescent="0.25">
      <c r="E317" s="64"/>
      <c r="G317" s="180"/>
      <c r="H317" s="181"/>
      <c r="I317" s="66"/>
      <c r="K317" s="25"/>
      <c r="L317" s="25"/>
    </row>
    <row r="318" spans="5:12" x14ac:dyDescent="0.25">
      <c r="E318" s="64"/>
      <c r="G318" s="180"/>
      <c r="H318" s="181"/>
      <c r="I318" s="66"/>
      <c r="K318" s="25"/>
      <c r="L318" s="25"/>
    </row>
    <row r="319" spans="5:12" x14ac:dyDescent="0.25">
      <c r="E319" s="64"/>
      <c r="G319" s="180"/>
      <c r="H319" s="181"/>
      <c r="I319" s="66"/>
      <c r="K319" s="25"/>
      <c r="L319" s="25"/>
    </row>
    <row r="320" spans="5:12" x14ac:dyDescent="0.25">
      <c r="E320" s="64"/>
      <c r="G320" s="180"/>
      <c r="H320" s="181"/>
      <c r="I320" s="66"/>
      <c r="K320" s="25"/>
      <c r="L320" s="25"/>
    </row>
    <row r="321" spans="5:12" x14ac:dyDescent="0.25">
      <c r="E321" s="64"/>
      <c r="G321" s="180"/>
      <c r="H321" s="181"/>
      <c r="I321" s="66"/>
      <c r="K321" s="25"/>
      <c r="L321" s="25"/>
    </row>
    <row r="322" spans="5:12" x14ac:dyDescent="0.25">
      <c r="E322" s="64"/>
      <c r="G322" s="180"/>
      <c r="H322" s="181"/>
      <c r="I322" s="66"/>
      <c r="K322" s="25"/>
      <c r="L322" s="25"/>
    </row>
    <row r="323" spans="5:12" x14ac:dyDescent="0.25">
      <c r="E323" s="64"/>
      <c r="G323" s="180"/>
      <c r="H323" s="181"/>
      <c r="I323" s="66"/>
      <c r="K323" s="25"/>
      <c r="L323" s="25"/>
    </row>
    <row r="324" spans="5:12" x14ac:dyDescent="0.25">
      <c r="E324" s="64"/>
      <c r="G324" s="180"/>
      <c r="H324" s="181"/>
      <c r="I324" s="66"/>
      <c r="K324" s="25"/>
      <c r="L324" s="25"/>
    </row>
    <row r="325" spans="5:12" x14ac:dyDescent="0.25">
      <c r="E325" s="64"/>
      <c r="G325" s="180"/>
      <c r="H325" s="181"/>
      <c r="I325" s="66"/>
      <c r="K325" s="25"/>
      <c r="L325" s="25"/>
    </row>
    <row r="326" spans="5:12" x14ac:dyDescent="0.25">
      <c r="E326" s="64"/>
      <c r="G326" s="180"/>
      <c r="H326" s="181"/>
      <c r="I326" s="66"/>
      <c r="K326" s="25"/>
      <c r="L326" s="25"/>
    </row>
    <row r="327" spans="5:12" x14ac:dyDescent="0.25">
      <c r="E327" s="64"/>
      <c r="G327" s="180"/>
      <c r="H327" s="181"/>
      <c r="I327" s="66"/>
      <c r="K327" s="25"/>
      <c r="L327" s="25"/>
    </row>
    <row r="328" spans="5:12" x14ac:dyDescent="0.25">
      <c r="E328" s="64"/>
      <c r="G328" s="180"/>
      <c r="H328" s="181"/>
      <c r="I328" s="66"/>
      <c r="K328" s="25"/>
      <c r="L328" s="25"/>
    </row>
    <row r="329" spans="5:12" x14ac:dyDescent="0.25">
      <c r="E329" s="64"/>
      <c r="G329" s="180"/>
      <c r="H329" s="181"/>
      <c r="I329" s="66"/>
      <c r="K329" s="25"/>
      <c r="L329" s="25"/>
    </row>
    <row r="330" spans="5:12" x14ac:dyDescent="0.25">
      <c r="E330" s="64"/>
      <c r="G330" s="180"/>
      <c r="H330" s="181"/>
      <c r="I330" s="66"/>
      <c r="K330" s="25"/>
      <c r="L330" s="25"/>
    </row>
    <row r="331" spans="5:12" x14ac:dyDescent="0.25">
      <c r="E331" s="64"/>
      <c r="G331" s="180"/>
      <c r="H331" s="181"/>
      <c r="I331" s="66"/>
      <c r="K331" s="25"/>
      <c r="L331" s="25"/>
    </row>
    <row r="332" spans="5:12" x14ac:dyDescent="0.25">
      <c r="E332" s="64"/>
      <c r="G332" s="180"/>
      <c r="H332" s="181"/>
      <c r="I332" s="66"/>
      <c r="K332" s="25"/>
      <c r="L332" s="25"/>
    </row>
    <row r="333" spans="5:12" x14ac:dyDescent="0.25">
      <c r="E333" s="64"/>
      <c r="G333" s="180"/>
      <c r="H333" s="181"/>
      <c r="I333" s="66"/>
      <c r="K333" s="25"/>
      <c r="L333" s="25"/>
    </row>
    <row r="334" spans="5:12" x14ac:dyDescent="0.25">
      <c r="E334" s="64"/>
      <c r="G334" s="180"/>
      <c r="H334" s="181"/>
      <c r="I334" s="66"/>
      <c r="K334" s="25"/>
      <c r="L334" s="25"/>
    </row>
    <row r="335" spans="5:12" x14ac:dyDescent="0.25">
      <c r="E335" s="64"/>
      <c r="G335" s="180"/>
      <c r="H335" s="181"/>
      <c r="I335" s="66"/>
      <c r="K335" s="25"/>
      <c r="L335" s="25"/>
    </row>
    <row r="336" spans="5:12" x14ac:dyDescent="0.25">
      <c r="E336" s="64"/>
      <c r="G336" s="180"/>
      <c r="H336" s="181"/>
      <c r="I336" s="66"/>
      <c r="K336" s="25"/>
      <c r="L336" s="25"/>
    </row>
    <row r="337" spans="5:12" x14ac:dyDescent="0.25">
      <c r="E337" s="64"/>
      <c r="G337" s="180"/>
      <c r="H337" s="181"/>
      <c r="I337" s="66"/>
      <c r="K337" s="25"/>
      <c r="L337" s="25"/>
    </row>
    <row r="338" spans="5:12" x14ac:dyDescent="0.25">
      <c r="E338" s="64"/>
      <c r="G338" s="180"/>
      <c r="H338" s="181"/>
      <c r="I338" s="66"/>
      <c r="K338" s="25"/>
      <c r="L338" s="25"/>
    </row>
    <row r="339" spans="5:12" x14ac:dyDescent="0.25">
      <c r="E339" s="64"/>
      <c r="G339" s="180"/>
      <c r="H339" s="181"/>
      <c r="I339" s="66"/>
      <c r="K339" s="25"/>
      <c r="L339" s="25"/>
    </row>
    <row r="340" spans="5:12" x14ac:dyDescent="0.25">
      <c r="E340" s="64"/>
      <c r="G340" s="180"/>
      <c r="H340" s="181"/>
      <c r="I340" s="66"/>
      <c r="K340" s="25"/>
      <c r="L340" s="25"/>
    </row>
    <row r="341" spans="5:12" x14ac:dyDescent="0.25">
      <c r="E341" s="64"/>
      <c r="G341" s="180"/>
      <c r="H341" s="181"/>
      <c r="I341" s="66"/>
      <c r="K341" s="25"/>
      <c r="L341" s="25"/>
    </row>
    <row r="342" spans="5:12" x14ac:dyDescent="0.25">
      <c r="E342" s="64"/>
      <c r="G342" s="180"/>
      <c r="H342" s="181"/>
      <c r="I342" s="66"/>
      <c r="K342" s="25"/>
      <c r="L342" s="25"/>
    </row>
    <row r="343" spans="5:12" x14ac:dyDescent="0.25">
      <c r="E343" s="64"/>
      <c r="G343" s="180"/>
      <c r="H343" s="181"/>
      <c r="I343" s="66"/>
      <c r="K343" s="25"/>
      <c r="L343" s="25"/>
    </row>
    <row r="344" spans="5:12" x14ac:dyDescent="0.25">
      <c r="E344" s="64"/>
      <c r="G344" s="180"/>
      <c r="H344" s="181"/>
      <c r="I344" s="66"/>
      <c r="K344" s="25"/>
      <c r="L344" s="25"/>
    </row>
    <row r="345" spans="5:12" x14ac:dyDescent="0.25">
      <c r="E345" s="64"/>
      <c r="G345" s="180"/>
      <c r="H345" s="181"/>
      <c r="I345" s="66"/>
      <c r="K345" s="25"/>
      <c r="L345" s="25"/>
    </row>
    <row r="346" spans="5:12" x14ac:dyDescent="0.25">
      <c r="E346" s="64"/>
      <c r="G346" s="180"/>
      <c r="H346" s="181"/>
      <c r="I346" s="66"/>
      <c r="K346" s="25"/>
      <c r="L346" s="25"/>
    </row>
    <row r="347" spans="5:12" x14ac:dyDescent="0.25">
      <c r="E347" s="64"/>
      <c r="G347" s="180"/>
      <c r="H347" s="181"/>
      <c r="I347" s="66"/>
      <c r="K347" s="25"/>
      <c r="L347" s="25"/>
    </row>
    <row r="348" spans="5:12" x14ac:dyDescent="0.25">
      <c r="E348" s="64"/>
      <c r="G348" s="180"/>
      <c r="H348" s="181"/>
      <c r="I348" s="66"/>
      <c r="K348" s="25"/>
      <c r="L348" s="25"/>
    </row>
    <row r="349" spans="5:12" x14ac:dyDescent="0.25">
      <c r="E349" s="64"/>
      <c r="G349" s="180"/>
      <c r="H349" s="181"/>
      <c r="I349" s="66"/>
      <c r="K349" s="25"/>
      <c r="L349" s="25"/>
    </row>
    <row r="350" spans="5:12" x14ac:dyDescent="0.25">
      <c r="E350" s="64"/>
      <c r="G350" s="180"/>
      <c r="H350" s="181"/>
      <c r="I350" s="66"/>
      <c r="K350" s="25"/>
      <c r="L350" s="25"/>
    </row>
    <row r="351" spans="5:12" x14ac:dyDescent="0.25">
      <c r="E351" s="64"/>
      <c r="G351" s="180"/>
      <c r="H351" s="181"/>
      <c r="I351" s="66"/>
      <c r="K351" s="25"/>
      <c r="L351" s="25"/>
    </row>
    <row r="352" spans="5:12" x14ac:dyDescent="0.25">
      <c r="E352" s="64"/>
      <c r="G352" s="180"/>
      <c r="H352" s="181"/>
      <c r="I352" s="66"/>
      <c r="K352" s="25"/>
      <c r="L352" s="25"/>
    </row>
    <row r="353" spans="5:12" x14ac:dyDescent="0.25">
      <c r="E353" s="64"/>
      <c r="G353" s="180"/>
      <c r="H353" s="181"/>
      <c r="I353" s="66"/>
      <c r="K353" s="25"/>
      <c r="L353" s="25"/>
    </row>
    <row r="354" spans="5:12" x14ac:dyDescent="0.25">
      <c r="E354" s="64"/>
      <c r="G354" s="180"/>
      <c r="H354" s="181"/>
      <c r="I354" s="66"/>
      <c r="K354" s="25"/>
      <c r="L354" s="25"/>
    </row>
    <row r="355" spans="5:12" x14ac:dyDescent="0.25">
      <c r="E355" s="64"/>
      <c r="G355" s="180"/>
      <c r="H355" s="181"/>
      <c r="I355" s="66"/>
      <c r="K355" s="25"/>
      <c r="L355" s="25"/>
    </row>
    <row r="356" spans="5:12" x14ac:dyDescent="0.25">
      <c r="E356" s="64"/>
      <c r="G356" s="180"/>
      <c r="H356" s="181"/>
      <c r="I356" s="66"/>
      <c r="K356" s="25"/>
      <c r="L356" s="25"/>
    </row>
    <row r="357" spans="5:12" x14ac:dyDescent="0.25">
      <c r="E357" s="64"/>
      <c r="G357" s="180"/>
      <c r="H357" s="181"/>
      <c r="I357" s="66"/>
      <c r="K357" s="25"/>
      <c r="L357" s="25"/>
    </row>
    <row r="358" spans="5:12" x14ac:dyDescent="0.25">
      <c r="E358" s="64"/>
      <c r="G358" s="180"/>
      <c r="H358" s="181"/>
      <c r="I358" s="66"/>
      <c r="K358" s="25"/>
      <c r="L358" s="25"/>
    </row>
    <row r="359" spans="5:12" x14ac:dyDescent="0.25">
      <c r="E359" s="64"/>
      <c r="G359" s="180"/>
      <c r="H359" s="181"/>
      <c r="I359" s="66"/>
      <c r="K359" s="25"/>
      <c r="L359" s="25"/>
    </row>
    <row r="360" spans="5:12" x14ac:dyDescent="0.25">
      <c r="E360" s="64"/>
      <c r="G360" s="180"/>
      <c r="H360" s="181"/>
      <c r="I360" s="66"/>
      <c r="K360" s="25"/>
      <c r="L360" s="25"/>
    </row>
    <row r="361" spans="5:12" x14ac:dyDescent="0.25">
      <c r="E361" s="64"/>
      <c r="G361" s="180"/>
      <c r="H361" s="181"/>
      <c r="I361" s="66"/>
      <c r="K361" s="25"/>
      <c r="L361" s="25"/>
    </row>
    <row r="362" spans="5:12" x14ac:dyDescent="0.25">
      <c r="E362" s="64"/>
      <c r="G362" s="180"/>
      <c r="H362" s="181"/>
      <c r="I362" s="66"/>
      <c r="K362" s="25"/>
      <c r="L362" s="25"/>
    </row>
    <row r="363" spans="5:12" x14ac:dyDescent="0.25">
      <c r="E363" s="64"/>
      <c r="G363" s="180"/>
      <c r="H363" s="181"/>
      <c r="I363" s="66"/>
      <c r="K363" s="25"/>
      <c r="L363" s="25"/>
    </row>
    <row r="364" spans="5:12" x14ac:dyDescent="0.25">
      <c r="E364" s="64"/>
      <c r="G364" s="180"/>
      <c r="H364" s="181"/>
      <c r="I364" s="66"/>
      <c r="K364" s="25"/>
      <c r="L364" s="25"/>
    </row>
    <row r="365" spans="5:12" x14ac:dyDescent="0.25">
      <c r="E365" s="64"/>
      <c r="G365" s="180"/>
      <c r="H365" s="181"/>
      <c r="I365" s="66"/>
      <c r="K365" s="25"/>
      <c r="L365" s="25"/>
    </row>
    <row r="366" spans="5:12" x14ac:dyDescent="0.25">
      <c r="E366" s="64"/>
      <c r="G366" s="180"/>
      <c r="H366" s="181"/>
      <c r="I366" s="66"/>
      <c r="K366" s="25"/>
      <c r="L366" s="25"/>
    </row>
    <row r="367" spans="5:12" x14ac:dyDescent="0.25">
      <c r="E367" s="64"/>
      <c r="G367" s="180"/>
      <c r="H367" s="181"/>
      <c r="I367" s="66"/>
      <c r="K367" s="25"/>
      <c r="L367" s="25"/>
    </row>
    <row r="368" spans="5:12" x14ac:dyDescent="0.25">
      <c r="E368" s="64"/>
      <c r="G368" s="180"/>
      <c r="H368" s="181"/>
      <c r="I368" s="66"/>
      <c r="K368" s="25"/>
      <c r="L368" s="25"/>
    </row>
    <row r="369" spans="5:12" x14ac:dyDescent="0.25">
      <c r="E369" s="64"/>
      <c r="G369" s="180"/>
      <c r="H369" s="181"/>
      <c r="I369" s="66"/>
      <c r="K369" s="25"/>
      <c r="L369" s="25"/>
    </row>
    <row r="370" spans="5:12" x14ac:dyDescent="0.25">
      <c r="E370" s="64"/>
      <c r="G370" s="180"/>
      <c r="H370" s="181"/>
      <c r="I370" s="66"/>
      <c r="K370" s="25"/>
      <c r="L370" s="25"/>
    </row>
    <row r="371" spans="5:12" x14ac:dyDescent="0.25">
      <c r="E371" s="64"/>
      <c r="G371" s="180"/>
      <c r="H371" s="181"/>
      <c r="I371" s="66"/>
      <c r="K371" s="25"/>
      <c r="L371" s="25"/>
    </row>
    <row r="372" spans="5:12" x14ac:dyDescent="0.25">
      <c r="E372" s="64"/>
      <c r="G372" s="180"/>
      <c r="H372" s="181"/>
      <c r="I372" s="66"/>
      <c r="K372" s="25"/>
      <c r="L372" s="25"/>
    </row>
    <row r="373" spans="5:12" x14ac:dyDescent="0.25">
      <c r="E373" s="64"/>
      <c r="G373" s="180"/>
      <c r="H373" s="181"/>
      <c r="I373" s="66"/>
      <c r="K373" s="25"/>
      <c r="L373" s="25"/>
    </row>
    <row r="374" spans="5:12" x14ac:dyDescent="0.25">
      <c r="E374" s="64"/>
      <c r="G374" s="180"/>
      <c r="H374" s="181"/>
      <c r="I374" s="66"/>
      <c r="K374" s="25"/>
      <c r="L374" s="25"/>
    </row>
    <row r="375" spans="5:12" x14ac:dyDescent="0.25">
      <c r="E375" s="64"/>
      <c r="G375" s="180"/>
      <c r="H375" s="181"/>
      <c r="I375" s="66"/>
      <c r="K375" s="25"/>
      <c r="L375" s="25"/>
    </row>
    <row r="376" spans="5:12" x14ac:dyDescent="0.25">
      <c r="E376" s="64"/>
      <c r="G376" s="180"/>
      <c r="H376" s="181"/>
      <c r="I376" s="66"/>
      <c r="K376" s="25"/>
      <c r="L376" s="25"/>
    </row>
    <row r="377" spans="5:12" x14ac:dyDescent="0.25">
      <c r="E377" s="64"/>
      <c r="G377" s="180"/>
      <c r="H377" s="181"/>
      <c r="I377" s="66"/>
      <c r="K377" s="25"/>
      <c r="L377" s="25"/>
    </row>
    <row r="378" spans="5:12" x14ac:dyDescent="0.25">
      <c r="E378" s="64"/>
      <c r="G378" s="180"/>
      <c r="H378" s="181"/>
      <c r="I378" s="66"/>
      <c r="K378" s="25"/>
      <c r="L378" s="25"/>
    </row>
    <row r="379" spans="5:12" x14ac:dyDescent="0.25">
      <c r="E379" s="64"/>
      <c r="G379" s="180"/>
      <c r="H379" s="181"/>
      <c r="I379" s="66"/>
      <c r="K379" s="25"/>
      <c r="L379" s="25"/>
    </row>
    <row r="380" spans="5:12" x14ac:dyDescent="0.25">
      <c r="E380" s="64"/>
      <c r="G380" s="180"/>
      <c r="H380" s="181"/>
      <c r="I380" s="66"/>
      <c r="K380" s="25"/>
      <c r="L380" s="25"/>
    </row>
    <row r="381" spans="5:12" x14ac:dyDescent="0.25">
      <c r="G381" s="180"/>
      <c r="H381" s="181"/>
      <c r="I381" s="66"/>
      <c r="K381" s="25"/>
      <c r="L381" s="25"/>
    </row>
    <row r="382" spans="5:12" x14ac:dyDescent="0.25">
      <c r="G382" s="180"/>
      <c r="H382" s="181"/>
      <c r="I382" s="66"/>
      <c r="K382" s="25"/>
      <c r="L382" s="25"/>
    </row>
    <row r="383" spans="5:12" x14ac:dyDescent="0.25">
      <c r="G383" s="180"/>
      <c r="H383" s="181"/>
      <c r="I383" s="66"/>
      <c r="K383" s="25"/>
      <c r="L383" s="25"/>
    </row>
    <row r="384" spans="5:12" x14ac:dyDescent="0.25">
      <c r="G384" s="180"/>
      <c r="H384" s="181"/>
      <c r="I384" s="66"/>
      <c r="K384" s="25"/>
      <c r="L384" s="25"/>
    </row>
    <row r="385" spans="7:12" x14ac:dyDescent="0.25">
      <c r="G385" s="180"/>
      <c r="H385" s="181"/>
      <c r="I385" s="66"/>
      <c r="K385" s="25"/>
      <c r="L385" s="25"/>
    </row>
    <row r="386" spans="7:12" x14ac:dyDescent="0.25">
      <c r="G386" s="180"/>
      <c r="H386" s="181"/>
      <c r="I386" s="66"/>
      <c r="K386" s="25"/>
      <c r="L386" s="25"/>
    </row>
    <row r="387" spans="7:12" x14ac:dyDescent="0.25">
      <c r="G387" s="180"/>
      <c r="H387" s="181"/>
      <c r="I387" s="66"/>
      <c r="K387" s="25"/>
      <c r="L387" s="25"/>
    </row>
    <row r="388" spans="7:12" x14ac:dyDescent="0.25">
      <c r="G388" s="180"/>
      <c r="H388" s="181"/>
      <c r="I388" s="66"/>
      <c r="K388" s="25"/>
      <c r="L388" s="25"/>
    </row>
    <row r="389" spans="7:12" x14ac:dyDescent="0.25">
      <c r="G389" s="180"/>
      <c r="H389" s="181"/>
      <c r="I389" s="66"/>
      <c r="K389" s="25"/>
      <c r="L389" s="25"/>
    </row>
    <row r="390" spans="7:12" x14ac:dyDescent="0.25">
      <c r="G390" s="180"/>
      <c r="H390" s="181"/>
      <c r="I390" s="66"/>
      <c r="K390" s="25"/>
      <c r="L390" s="25"/>
    </row>
    <row r="391" spans="7:12" x14ac:dyDescent="0.25">
      <c r="G391" s="180"/>
      <c r="H391" s="181"/>
      <c r="I391" s="66"/>
      <c r="K391" s="25"/>
      <c r="L391" s="25"/>
    </row>
    <row r="392" spans="7:12" x14ac:dyDescent="0.25">
      <c r="G392" s="180"/>
      <c r="H392" s="181"/>
      <c r="I392" s="66"/>
      <c r="K392" s="25"/>
      <c r="L392" s="25"/>
    </row>
    <row r="393" spans="7:12" x14ac:dyDescent="0.25">
      <c r="G393" s="180"/>
      <c r="H393" s="181"/>
      <c r="I393" s="66"/>
      <c r="K393" s="25"/>
      <c r="L393" s="25"/>
    </row>
    <row r="394" spans="7:12" x14ac:dyDescent="0.25">
      <c r="G394" s="180"/>
      <c r="H394" s="181"/>
      <c r="I394" s="66"/>
      <c r="K394" s="25"/>
      <c r="L394" s="25"/>
    </row>
    <row r="395" spans="7:12" x14ac:dyDescent="0.25">
      <c r="G395" s="180"/>
      <c r="H395" s="181"/>
      <c r="I395" s="66"/>
      <c r="K395" s="25"/>
      <c r="L395" s="25"/>
    </row>
    <row r="396" spans="7:12" x14ac:dyDescent="0.25">
      <c r="G396" s="180"/>
      <c r="H396" s="181"/>
      <c r="I396" s="66"/>
      <c r="K396" s="25"/>
      <c r="L396" s="25"/>
    </row>
    <row r="397" spans="7:12" x14ac:dyDescent="0.25">
      <c r="G397" s="180"/>
      <c r="H397" s="181"/>
      <c r="I397" s="66"/>
      <c r="K397" s="25"/>
      <c r="L397" s="25"/>
    </row>
    <row r="398" spans="7:12" x14ac:dyDescent="0.25">
      <c r="G398" s="180"/>
      <c r="H398" s="181"/>
      <c r="I398" s="66"/>
      <c r="K398" s="25"/>
      <c r="L398" s="25"/>
    </row>
    <row r="399" spans="7:12" x14ac:dyDescent="0.25">
      <c r="G399" s="180"/>
      <c r="H399" s="181"/>
      <c r="I399" s="66"/>
      <c r="K399" s="25"/>
      <c r="L399" s="25"/>
    </row>
    <row r="400" spans="7:12" x14ac:dyDescent="0.25">
      <c r="G400" s="180"/>
      <c r="H400" s="181"/>
      <c r="I400" s="66"/>
      <c r="K400" s="25"/>
      <c r="L400" s="25"/>
    </row>
    <row r="401" spans="7:12" x14ac:dyDescent="0.25">
      <c r="G401" s="180"/>
      <c r="H401" s="181"/>
      <c r="I401" s="66"/>
      <c r="K401" s="25"/>
      <c r="L401" s="25"/>
    </row>
    <row r="402" spans="7:12" x14ac:dyDescent="0.25">
      <c r="G402" s="180"/>
      <c r="H402" s="181"/>
      <c r="I402" s="66"/>
      <c r="K402" s="25"/>
      <c r="L402" s="25"/>
    </row>
    <row r="403" spans="7:12" x14ac:dyDescent="0.25">
      <c r="G403" s="180"/>
      <c r="H403" s="181"/>
      <c r="I403" s="66"/>
      <c r="K403" s="25"/>
      <c r="L403" s="25"/>
    </row>
    <row r="404" spans="7:12" x14ac:dyDescent="0.25">
      <c r="G404" s="180"/>
      <c r="H404" s="181"/>
      <c r="I404" s="66"/>
      <c r="K404" s="25"/>
      <c r="L404" s="25"/>
    </row>
    <row r="405" spans="7:12" x14ac:dyDescent="0.25">
      <c r="G405" s="180"/>
      <c r="H405" s="181"/>
      <c r="I405" s="66"/>
      <c r="K405" s="25"/>
      <c r="L405" s="25"/>
    </row>
    <row r="406" spans="7:12" x14ac:dyDescent="0.25">
      <c r="G406" s="180"/>
      <c r="H406" s="181"/>
      <c r="I406" s="66"/>
      <c r="K406" s="25"/>
      <c r="L406" s="25"/>
    </row>
    <row r="407" spans="7:12" x14ac:dyDescent="0.25">
      <c r="G407" s="180"/>
      <c r="H407" s="181"/>
      <c r="I407" s="66"/>
      <c r="K407" s="25"/>
      <c r="L407" s="25"/>
    </row>
    <row r="408" spans="7:12" x14ac:dyDescent="0.25">
      <c r="G408" s="180"/>
      <c r="H408" s="181"/>
      <c r="I408" s="66"/>
      <c r="K408" s="25"/>
      <c r="L408" s="25"/>
    </row>
    <row r="409" spans="7:12" x14ac:dyDescent="0.25">
      <c r="G409" s="180"/>
      <c r="H409" s="181"/>
      <c r="I409" s="66"/>
      <c r="K409" s="25"/>
      <c r="L409" s="25"/>
    </row>
    <row r="410" spans="7:12" x14ac:dyDescent="0.25">
      <c r="G410" s="180"/>
      <c r="H410" s="181"/>
      <c r="I410" s="66"/>
      <c r="K410" s="25"/>
      <c r="L410" s="25"/>
    </row>
    <row r="411" spans="7:12" x14ac:dyDescent="0.25">
      <c r="G411" s="180"/>
      <c r="H411" s="181"/>
      <c r="I411" s="66"/>
      <c r="K411" s="25"/>
      <c r="L411" s="25"/>
    </row>
    <row r="412" spans="7:12" x14ac:dyDescent="0.25">
      <c r="G412" s="180"/>
      <c r="H412" s="181"/>
      <c r="I412" s="66"/>
      <c r="K412" s="25"/>
      <c r="L412" s="25"/>
    </row>
    <row r="413" spans="7:12" x14ac:dyDescent="0.25">
      <c r="G413" s="180"/>
      <c r="H413" s="181"/>
      <c r="I413" s="66"/>
      <c r="K413" s="25"/>
      <c r="L413" s="25"/>
    </row>
    <row r="414" spans="7:12" x14ac:dyDescent="0.25">
      <c r="G414" s="180"/>
      <c r="H414" s="181"/>
      <c r="I414" s="66"/>
      <c r="K414" s="25"/>
      <c r="L414" s="25"/>
    </row>
    <row r="415" spans="7:12" x14ac:dyDescent="0.25">
      <c r="G415" s="180"/>
      <c r="H415" s="181"/>
      <c r="I415" s="66"/>
      <c r="K415" s="25"/>
      <c r="L415" s="25"/>
    </row>
    <row r="416" spans="7:12" x14ac:dyDescent="0.25">
      <c r="G416" s="180"/>
      <c r="H416" s="181"/>
      <c r="I416" s="66"/>
      <c r="K416" s="25"/>
      <c r="L416" s="25"/>
    </row>
    <row r="417" spans="7:12" x14ac:dyDescent="0.25">
      <c r="G417" s="180"/>
      <c r="H417" s="181"/>
      <c r="I417" s="66"/>
      <c r="K417" s="25"/>
      <c r="L417" s="25"/>
    </row>
    <row r="418" spans="7:12" x14ac:dyDescent="0.25">
      <c r="G418" s="180"/>
      <c r="H418" s="181"/>
      <c r="I418" s="66"/>
      <c r="K418" s="25"/>
      <c r="L418" s="25"/>
    </row>
    <row r="419" spans="7:12" x14ac:dyDescent="0.25">
      <c r="G419" s="180"/>
      <c r="H419" s="181"/>
      <c r="I419" s="66"/>
      <c r="K419" s="25"/>
      <c r="L419" s="25"/>
    </row>
    <row r="420" spans="7:12" x14ac:dyDescent="0.25">
      <c r="G420" s="180"/>
      <c r="H420" s="181"/>
      <c r="I420" s="66"/>
      <c r="K420" s="25"/>
      <c r="L420" s="25"/>
    </row>
    <row r="421" spans="7:12" x14ac:dyDescent="0.25">
      <c r="G421" s="180"/>
      <c r="H421" s="181"/>
      <c r="I421" s="66"/>
      <c r="K421" s="25"/>
      <c r="L421" s="25"/>
    </row>
    <row r="422" spans="7:12" x14ac:dyDescent="0.25">
      <c r="G422" s="180"/>
      <c r="H422" s="181"/>
      <c r="I422" s="66"/>
      <c r="K422" s="25"/>
      <c r="L422" s="25"/>
    </row>
    <row r="423" spans="7:12" x14ac:dyDescent="0.25">
      <c r="G423" s="180"/>
      <c r="H423" s="181"/>
      <c r="I423" s="66"/>
      <c r="K423" s="25"/>
      <c r="L423" s="25"/>
    </row>
    <row r="424" spans="7:12" x14ac:dyDescent="0.25">
      <c r="G424" s="180"/>
      <c r="H424" s="181"/>
      <c r="I424" s="66"/>
      <c r="K424" s="25"/>
      <c r="L424" s="25"/>
    </row>
    <row r="425" spans="7:12" x14ac:dyDescent="0.25">
      <c r="G425" s="180"/>
      <c r="H425" s="181"/>
      <c r="I425" s="66"/>
      <c r="K425" s="25"/>
      <c r="L425" s="25"/>
    </row>
    <row r="426" spans="7:12" x14ac:dyDescent="0.25">
      <c r="G426" s="180"/>
      <c r="H426" s="181"/>
      <c r="I426" s="66"/>
      <c r="K426" s="25"/>
      <c r="L426" s="25"/>
    </row>
    <row r="427" spans="7:12" x14ac:dyDescent="0.25">
      <c r="G427" s="180"/>
      <c r="H427" s="181"/>
      <c r="I427" s="66"/>
      <c r="K427" s="25"/>
      <c r="L427" s="25"/>
    </row>
    <row r="428" spans="7:12" x14ac:dyDescent="0.25">
      <c r="G428" s="180"/>
      <c r="H428" s="181"/>
      <c r="I428" s="66"/>
      <c r="K428" s="25"/>
      <c r="L428" s="25"/>
    </row>
    <row r="429" spans="7:12" x14ac:dyDescent="0.25">
      <c r="G429" s="180"/>
      <c r="H429" s="181"/>
      <c r="I429" s="66"/>
      <c r="K429" s="25"/>
      <c r="L429" s="25"/>
    </row>
    <row r="430" spans="7:12" x14ac:dyDescent="0.25">
      <c r="G430" s="180"/>
      <c r="H430" s="181"/>
      <c r="I430" s="66"/>
      <c r="K430" s="25"/>
      <c r="L430" s="25"/>
    </row>
    <row r="431" spans="7:12" x14ac:dyDescent="0.25">
      <c r="G431" s="180"/>
      <c r="H431" s="181"/>
      <c r="I431" s="66"/>
      <c r="K431" s="25"/>
      <c r="L431" s="25"/>
    </row>
    <row r="432" spans="7:12" x14ac:dyDescent="0.25">
      <c r="G432" s="180"/>
      <c r="H432" s="181"/>
      <c r="I432" s="66"/>
      <c r="K432" s="25"/>
      <c r="L432" s="25"/>
    </row>
    <row r="433" spans="7:12" x14ac:dyDescent="0.25">
      <c r="G433" s="180"/>
      <c r="H433" s="181"/>
      <c r="I433" s="66"/>
      <c r="K433" s="25"/>
      <c r="L433" s="25"/>
    </row>
    <row r="434" spans="7:12" x14ac:dyDescent="0.25">
      <c r="G434" s="180"/>
      <c r="H434" s="181"/>
      <c r="I434" s="66"/>
      <c r="K434" s="25"/>
      <c r="L434" s="25"/>
    </row>
    <row r="435" spans="7:12" x14ac:dyDescent="0.25">
      <c r="G435" s="180"/>
      <c r="H435" s="181"/>
      <c r="I435" s="66"/>
      <c r="K435" s="25"/>
      <c r="L435" s="25"/>
    </row>
    <row r="436" spans="7:12" x14ac:dyDescent="0.25">
      <c r="G436" s="180"/>
      <c r="H436" s="181"/>
      <c r="I436" s="66"/>
      <c r="K436" s="25"/>
      <c r="L436" s="25"/>
    </row>
    <row r="437" spans="7:12" x14ac:dyDescent="0.25">
      <c r="G437" s="180"/>
      <c r="H437" s="66"/>
      <c r="I437" s="66"/>
      <c r="K437" s="25"/>
      <c r="L437" s="25"/>
    </row>
    <row r="438" spans="7:12" x14ac:dyDescent="0.25">
      <c r="G438" s="180"/>
      <c r="H438" s="66"/>
      <c r="I438" s="66"/>
      <c r="K438" s="25"/>
      <c r="L438" s="25"/>
    </row>
    <row r="439" spans="7:12" x14ac:dyDescent="0.25">
      <c r="G439" s="180"/>
      <c r="H439" s="66"/>
      <c r="I439" s="66"/>
      <c r="K439" s="25"/>
      <c r="L439" s="25"/>
    </row>
    <row r="440" spans="7:12" x14ac:dyDescent="0.25">
      <c r="G440" s="180"/>
      <c r="H440" s="66"/>
      <c r="I440" s="66"/>
      <c r="K440" s="25"/>
      <c r="L440" s="25"/>
    </row>
    <row r="441" spans="7:12" x14ac:dyDescent="0.25">
      <c r="G441" s="180"/>
      <c r="H441" s="66"/>
      <c r="I441" s="66"/>
      <c r="K441" s="25"/>
      <c r="L441" s="25"/>
    </row>
    <row r="442" spans="7:12" x14ac:dyDescent="0.25">
      <c r="G442" s="180"/>
      <c r="H442" s="66"/>
      <c r="I442" s="66"/>
      <c r="K442" s="25"/>
      <c r="L442" s="25"/>
    </row>
    <row r="443" spans="7:12" x14ac:dyDescent="0.25">
      <c r="G443" s="180"/>
      <c r="H443" s="66"/>
      <c r="I443" s="66"/>
      <c r="K443" s="25"/>
      <c r="L443" s="25"/>
    </row>
    <row r="444" spans="7:12" x14ac:dyDescent="0.25">
      <c r="G444" s="180"/>
      <c r="H444" s="66"/>
      <c r="I444" s="66"/>
      <c r="K444" s="25"/>
      <c r="L444" s="25"/>
    </row>
    <row r="445" spans="7:12" x14ac:dyDescent="0.25">
      <c r="G445" s="180"/>
      <c r="H445" s="66"/>
      <c r="I445" s="66"/>
      <c r="K445" s="25"/>
      <c r="L445" s="25"/>
    </row>
    <row r="446" spans="7:12" x14ac:dyDescent="0.25">
      <c r="G446" s="180"/>
      <c r="H446" s="66"/>
      <c r="I446" s="66"/>
      <c r="K446" s="25"/>
      <c r="L446" s="25"/>
    </row>
    <row r="447" spans="7:12" x14ac:dyDescent="0.25">
      <c r="G447" s="180"/>
      <c r="H447" s="66"/>
      <c r="I447" s="66"/>
      <c r="K447" s="25"/>
      <c r="L447" s="25"/>
    </row>
    <row r="448" spans="7:12" x14ac:dyDescent="0.25">
      <c r="G448" s="180"/>
      <c r="H448" s="66"/>
      <c r="I448" s="66"/>
      <c r="K448" s="25"/>
      <c r="L448" s="25"/>
    </row>
    <row r="449" spans="7:12" x14ac:dyDescent="0.25">
      <c r="G449" s="180"/>
      <c r="H449" s="66"/>
      <c r="I449" s="66"/>
      <c r="K449" s="25"/>
      <c r="L449" s="25"/>
    </row>
    <row r="450" spans="7:12" x14ac:dyDescent="0.25">
      <c r="G450" s="180"/>
      <c r="H450" s="66"/>
      <c r="I450" s="66"/>
      <c r="K450" s="25"/>
      <c r="L450" s="25"/>
    </row>
    <row r="451" spans="7:12" x14ac:dyDescent="0.25">
      <c r="G451" s="180"/>
      <c r="H451" s="66"/>
      <c r="I451" s="66"/>
      <c r="K451" s="25"/>
      <c r="L451" s="25"/>
    </row>
    <row r="452" spans="7:12" x14ac:dyDescent="0.25">
      <c r="G452" s="180"/>
      <c r="H452" s="66"/>
      <c r="I452" s="66"/>
      <c r="K452" s="25"/>
      <c r="L452" s="25"/>
    </row>
    <row r="453" spans="7:12" x14ac:dyDescent="0.25">
      <c r="G453" s="180"/>
      <c r="H453" s="66"/>
      <c r="I453" s="66"/>
      <c r="K453" s="25"/>
      <c r="L453" s="25"/>
    </row>
    <row r="454" spans="7:12" x14ac:dyDescent="0.25">
      <c r="G454" s="180"/>
      <c r="H454" s="66"/>
      <c r="I454" s="66"/>
      <c r="K454" s="25"/>
      <c r="L454" s="25"/>
    </row>
    <row r="455" spans="7:12" x14ac:dyDescent="0.25">
      <c r="G455" s="180"/>
      <c r="H455" s="66"/>
      <c r="I455" s="66"/>
      <c r="K455" s="25"/>
      <c r="L455" s="25"/>
    </row>
    <row r="456" spans="7:12" x14ac:dyDescent="0.25">
      <c r="G456" s="180"/>
      <c r="H456" s="66"/>
      <c r="I456" s="66"/>
      <c r="K456" s="25"/>
      <c r="L456" s="25"/>
    </row>
    <row r="457" spans="7:12" x14ac:dyDescent="0.25">
      <c r="G457" s="180"/>
      <c r="H457" s="66"/>
      <c r="I457" s="66"/>
      <c r="K457" s="25"/>
      <c r="L457" s="25"/>
    </row>
    <row r="458" spans="7:12" x14ac:dyDescent="0.25">
      <c r="G458" s="180"/>
      <c r="H458" s="66"/>
      <c r="I458" s="66"/>
      <c r="K458" s="25"/>
      <c r="L458" s="25"/>
    </row>
    <row r="459" spans="7:12" x14ac:dyDescent="0.25">
      <c r="G459" s="180"/>
      <c r="H459" s="66"/>
      <c r="I459" s="66"/>
      <c r="K459" s="25"/>
      <c r="L459" s="25"/>
    </row>
    <row r="460" spans="7:12" x14ac:dyDescent="0.25">
      <c r="G460" s="180"/>
      <c r="H460" s="66"/>
      <c r="I460" s="66"/>
      <c r="K460" s="25"/>
      <c r="L460" s="25"/>
    </row>
    <row r="461" spans="7:12" x14ac:dyDescent="0.25">
      <c r="G461" s="180"/>
      <c r="H461" s="66"/>
      <c r="I461" s="66"/>
      <c r="K461" s="25"/>
      <c r="L461" s="25"/>
    </row>
    <row r="462" spans="7:12" x14ac:dyDescent="0.25">
      <c r="G462" s="180"/>
      <c r="H462" s="66"/>
      <c r="I462" s="66"/>
      <c r="K462" s="25"/>
      <c r="L462" s="25"/>
    </row>
    <row r="463" spans="7:12" x14ac:dyDescent="0.25">
      <c r="G463" s="180"/>
      <c r="H463" s="66"/>
      <c r="I463" s="66"/>
      <c r="K463" s="25"/>
      <c r="L463" s="25"/>
    </row>
    <row r="464" spans="7:12" x14ac:dyDescent="0.25">
      <c r="G464" s="180"/>
      <c r="H464" s="66"/>
      <c r="I464" s="66"/>
      <c r="K464" s="25"/>
      <c r="L464" s="25"/>
    </row>
    <row r="465" spans="7:12" x14ac:dyDescent="0.25">
      <c r="G465" s="180"/>
      <c r="H465" s="66"/>
      <c r="I465" s="66"/>
      <c r="K465" s="25"/>
      <c r="L465" s="25"/>
    </row>
    <row r="466" spans="7:12" x14ac:dyDescent="0.25">
      <c r="G466" s="180"/>
      <c r="H466" s="66"/>
      <c r="I466" s="66"/>
      <c r="K466" s="25"/>
      <c r="L466" s="25"/>
    </row>
    <row r="467" spans="7:12" x14ac:dyDescent="0.25">
      <c r="G467" s="180"/>
      <c r="H467" s="66"/>
      <c r="I467" s="66"/>
      <c r="K467" s="25"/>
      <c r="L467" s="25"/>
    </row>
    <row r="468" spans="7:12" x14ac:dyDescent="0.25">
      <c r="G468" s="180"/>
      <c r="H468" s="66"/>
      <c r="I468" s="66"/>
      <c r="K468" s="25"/>
      <c r="L468" s="25"/>
    </row>
    <row r="469" spans="7:12" x14ac:dyDescent="0.25">
      <c r="G469" s="180"/>
      <c r="H469" s="66"/>
      <c r="I469" s="66"/>
      <c r="K469" s="25"/>
      <c r="L469" s="25"/>
    </row>
    <row r="470" spans="7:12" x14ac:dyDescent="0.25">
      <c r="G470" s="180"/>
      <c r="H470" s="66"/>
      <c r="I470" s="66"/>
      <c r="K470" s="25"/>
      <c r="L470" s="25"/>
    </row>
    <row r="471" spans="7:12" x14ac:dyDescent="0.25">
      <c r="G471" s="180"/>
      <c r="H471" s="66"/>
      <c r="I471" s="66"/>
      <c r="K471" s="25"/>
      <c r="L471" s="25"/>
    </row>
    <row r="472" spans="7:12" x14ac:dyDescent="0.25">
      <c r="G472" s="180"/>
      <c r="H472" s="66"/>
      <c r="I472" s="66"/>
      <c r="K472" s="25"/>
      <c r="L472" s="25"/>
    </row>
    <row r="473" spans="7:12" x14ac:dyDescent="0.25">
      <c r="G473" s="180"/>
      <c r="H473" s="66"/>
      <c r="I473" s="66"/>
      <c r="K473" s="25"/>
      <c r="L473" s="25"/>
    </row>
    <row r="474" spans="7:12" x14ac:dyDescent="0.25">
      <c r="G474" s="180"/>
      <c r="H474" s="66"/>
      <c r="I474" s="66"/>
      <c r="K474" s="25"/>
      <c r="L474" s="25"/>
    </row>
    <row r="475" spans="7:12" x14ac:dyDescent="0.25">
      <c r="G475" s="180"/>
      <c r="H475" s="66"/>
      <c r="I475" s="66"/>
      <c r="K475" s="25"/>
      <c r="L475" s="25"/>
    </row>
    <row r="476" spans="7:12" x14ac:dyDescent="0.25">
      <c r="G476" s="180"/>
      <c r="H476" s="66"/>
      <c r="I476" s="66"/>
      <c r="K476" s="25"/>
      <c r="L476" s="25"/>
    </row>
    <row r="477" spans="7:12" x14ac:dyDescent="0.25">
      <c r="G477" s="180"/>
      <c r="H477" s="66"/>
      <c r="I477" s="66"/>
      <c r="K477" s="25"/>
      <c r="L477" s="25"/>
    </row>
    <row r="478" spans="7:12" x14ac:dyDescent="0.25">
      <c r="G478" s="180"/>
      <c r="H478" s="66"/>
      <c r="I478" s="66"/>
      <c r="K478" s="25"/>
      <c r="L478" s="25"/>
    </row>
    <row r="479" spans="7:12" x14ac:dyDescent="0.25">
      <c r="G479" s="180"/>
      <c r="H479" s="66"/>
      <c r="I479" s="66"/>
      <c r="K479" s="25"/>
      <c r="L479" s="25"/>
    </row>
    <row r="480" spans="7:12" x14ac:dyDescent="0.25">
      <c r="G480" s="180"/>
      <c r="H480" s="66"/>
      <c r="I480" s="66"/>
      <c r="K480" s="25"/>
      <c r="L480" s="25"/>
    </row>
    <row r="481" spans="7:12" x14ac:dyDescent="0.25">
      <c r="G481" s="180"/>
      <c r="H481" s="66"/>
      <c r="I481" s="66"/>
      <c r="K481" s="25"/>
      <c r="L481" s="25"/>
    </row>
    <row r="482" spans="7:12" x14ac:dyDescent="0.25">
      <c r="G482" s="180"/>
      <c r="H482" s="66"/>
      <c r="I482" s="66"/>
      <c r="K482" s="25"/>
      <c r="L482" s="25"/>
    </row>
    <row r="483" spans="7:12" x14ac:dyDescent="0.25">
      <c r="G483" s="180"/>
      <c r="H483" s="66"/>
      <c r="I483" s="66"/>
      <c r="K483" s="25"/>
      <c r="L483" s="25"/>
    </row>
    <row r="484" spans="7:12" x14ac:dyDescent="0.25">
      <c r="G484" s="180"/>
      <c r="H484" s="66"/>
      <c r="I484" s="66"/>
      <c r="K484" s="25"/>
      <c r="L484" s="25"/>
    </row>
    <row r="485" spans="7:12" x14ac:dyDescent="0.25">
      <c r="G485" s="180"/>
      <c r="H485" s="66"/>
      <c r="I485" s="66"/>
      <c r="K485" s="25"/>
      <c r="L485" s="25"/>
    </row>
    <row r="486" spans="7:12" x14ac:dyDescent="0.25">
      <c r="G486" s="180"/>
      <c r="H486" s="66"/>
      <c r="I486" s="66"/>
      <c r="K486" s="25"/>
      <c r="L486" s="25"/>
    </row>
    <row r="487" spans="7:12" x14ac:dyDescent="0.25">
      <c r="G487" s="180"/>
      <c r="H487" s="66"/>
      <c r="I487" s="66"/>
      <c r="K487" s="25"/>
      <c r="L487" s="25"/>
    </row>
    <row r="488" spans="7:12" x14ac:dyDescent="0.25">
      <c r="G488" s="180"/>
      <c r="H488" s="66"/>
      <c r="I488" s="66"/>
      <c r="K488" s="25"/>
      <c r="L488" s="25"/>
    </row>
    <row r="489" spans="7:12" x14ac:dyDescent="0.25">
      <c r="G489" s="180"/>
      <c r="H489" s="66"/>
      <c r="I489" s="66"/>
      <c r="K489" s="25"/>
      <c r="L489" s="25"/>
    </row>
    <row r="490" spans="7:12" x14ac:dyDescent="0.25">
      <c r="G490" s="180"/>
      <c r="H490" s="66"/>
      <c r="I490" s="66"/>
      <c r="K490" s="25"/>
      <c r="L490" s="25"/>
    </row>
    <row r="491" spans="7:12" x14ac:dyDescent="0.25">
      <c r="G491" s="180"/>
      <c r="H491" s="66"/>
      <c r="I491" s="66"/>
      <c r="K491" s="25"/>
      <c r="L491" s="25"/>
    </row>
    <row r="492" spans="7:12" x14ac:dyDescent="0.25">
      <c r="G492" s="180"/>
      <c r="H492" s="66"/>
      <c r="I492" s="66"/>
      <c r="K492" s="25"/>
      <c r="L492" s="25"/>
    </row>
    <row r="493" spans="7:12" x14ac:dyDescent="0.25">
      <c r="G493" s="180"/>
      <c r="H493" s="66"/>
      <c r="I493" s="66"/>
      <c r="K493" s="25"/>
      <c r="L493" s="25"/>
    </row>
    <row r="494" spans="7:12" x14ac:dyDescent="0.25">
      <c r="G494" s="180"/>
      <c r="H494" s="66"/>
      <c r="I494" s="66"/>
      <c r="K494" s="25"/>
      <c r="L494" s="25"/>
    </row>
    <row r="495" spans="7:12" x14ac:dyDescent="0.25">
      <c r="G495" s="180"/>
      <c r="H495" s="66"/>
      <c r="I495" s="66"/>
      <c r="K495" s="25"/>
      <c r="L495" s="25"/>
    </row>
    <row r="496" spans="7:12" x14ac:dyDescent="0.25">
      <c r="G496" s="180"/>
      <c r="H496" s="66"/>
      <c r="I496" s="66"/>
      <c r="K496" s="25"/>
      <c r="L496" s="25"/>
    </row>
    <row r="497" spans="7:12" x14ac:dyDescent="0.25">
      <c r="G497" s="180"/>
      <c r="H497" s="66"/>
      <c r="I497" s="66"/>
      <c r="K497" s="25"/>
      <c r="L497" s="25"/>
    </row>
    <row r="498" spans="7:12" x14ac:dyDescent="0.25">
      <c r="G498" s="180"/>
      <c r="H498" s="66"/>
      <c r="I498" s="66"/>
      <c r="K498" s="25"/>
      <c r="L498" s="25"/>
    </row>
    <row r="499" spans="7:12" x14ac:dyDescent="0.25">
      <c r="G499" s="180"/>
      <c r="H499" s="66"/>
      <c r="I499" s="66"/>
      <c r="K499" s="25"/>
      <c r="L499" s="25"/>
    </row>
    <row r="500" spans="7:12" x14ac:dyDescent="0.25">
      <c r="G500" s="180"/>
      <c r="H500" s="66"/>
      <c r="I500" s="66"/>
      <c r="K500" s="25"/>
      <c r="L500" s="25"/>
    </row>
    <row r="501" spans="7:12" x14ac:dyDescent="0.25">
      <c r="G501" s="180"/>
      <c r="H501" s="66"/>
      <c r="I501" s="66"/>
      <c r="K501" s="25"/>
      <c r="L501" s="25"/>
    </row>
    <row r="502" spans="7:12" x14ac:dyDescent="0.25">
      <c r="G502" s="180"/>
      <c r="H502" s="66"/>
      <c r="I502" s="66"/>
      <c r="K502" s="25"/>
      <c r="L502" s="25"/>
    </row>
    <row r="503" spans="7:12" x14ac:dyDescent="0.25">
      <c r="G503" s="180"/>
      <c r="H503" s="66"/>
      <c r="I503" s="66"/>
      <c r="K503" s="25"/>
      <c r="L503" s="25"/>
    </row>
    <row r="504" spans="7:12" x14ac:dyDescent="0.25">
      <c r="G504" s="180"/>
      <c r="H504" s="66"/>
      <c r="I504" s="66"/>
      <c r="K504" s="25"/>
      <c r="L504" s="25"/>
    </row>
    <row r="505" spans="7:12" x14ac:dyDescent="0.25">
      <c r="G505" s="180"/>
      <c r="H505" s="66"/>
      <c r="I505" s="66"/>
      <c r="K505" s="25"/>
      <c r="L505" s="25"/>
    </row>
    <row r="506" spans="7:12" x14ac:dyDescent="0.25">
      <c r="G506" s="180"/>
      <c r="H506" s="66"/>
      <c r="I506" s="66"/>
      <c r="K506" s="25"/>
      <c r="L506" s="25"/>
    </row>
    <row r="507" spans="7:12" x14ac:dyDescent="0.25">
      <c r="G507" s="180"/>
      <c r="H507" s="66"/>
      <c r="I507" s="66"/>
      <c r="K507" s="25"/>
      <c r="L507" s="25"/>
    </row>
    <row r="508" spans="7:12" x14ac:dyDescent="0.25">
      <c r="G508" s="180"/>
      <c r="H508" s="66"/>
      <c r="I508" s="66"/>
      <c r="K508" s="25"/>
      <c r="L508" s="25"/>
    </row>
    <row r="509" spans="7:12" x14ac:dyDescent="0.25">
      <c r="G509" s="180"/>
      <c r="H509" s="66"/>
      <c r="I509" s="66"/>
      <c r="K509" s="25"/>
      <c r="L509" s="25"/>
    </row>
    <row r="510" spans="7:12" x14ac:dyDescent="0.25">
      <c r="G510" s="180"/>
      <c r="H510" s="66"/>
      <c r="I510" s="66"/>
      <c r="K510" s="25"/>
      <c r="L510" s="25"/>
    </row>
    <row r="511" spans="7:12" x14ac:dyDescent="0.25">
      <c r="G511" s="180"/>
      <c r="H511" s="66"/>
      <c r="I511" s="66"/>
      <c r="K511" s="25"/>
      <c r="L511" s="25"/>
    </row>
    <row r="512" spans="7:12" x14ac:dyDescent="0.25">
      <c r="G512" s="180"/>
      <c r="H512" s="66"/>
      <c r="I512" s="66"/>
      <c r="K512" s="25"/>
      <c r="L512" s="25"/>
    </row>
    <row r="513" spans="7:12" x14ac:dyDescent="0.25">
      <c r="G513" s="180"/>
      <c r="H513" s="66"/>
      <c r="I513" s="66"/>
      <c r="K513" s="25"/>
      <c r="L513" s="25"/>
    </row>
    <row r="514" spans="7:12" x14ac:dyDescent="0.25">
      <c r="G514" s="180"/>
      <c r="H514" s="66"/>
      <c r="I514" s="66"/>
      <c r="K514" s="25"/>
      <c r="L514" s="25"/>
    </row>
    <row r="515" spans="7:12" x14ac:dyDescent="0.25">
      <c r="G515" s="180"/>
      <c r="H515" s="66"/>
      <c r="I515" s="66"/>
      <c r="K515" s="25"/>
      <c r="L515" s="25"/>
    </row>
    <row r="516" spans="7:12" x14ac:dyDescent="0.25">
      <c r="G516" s="180"/>
      <c r="H516" s="66"/>
      <c r="I516" s="66"/>
      <c r="K516" s="25"/>
      <c r="L516" s="25"/>
    </row>
    <row r="517" spans="7:12" x14ac:dyDescent="0.25">
      <c r="G517" s="180"/>
      <c r="H517" s="66"/>
      <c r="I517" s="66"/>
      <c r="K517" s="25"/>
      <c r="L517" s="25"/>
    </row>
    <row r="518" spans="7:12" x14ac:dyDescent="0.25">
      <c r="G518" s="180"/>
      <c r="H518" s="66"/>
      <c r="I518" s="66"/>
      <c r="K518" s="25"/>
      <c r="L518" s="25"/>
    </row>
    <row r="519" spans="7:12" x14ac:dyDescent="0.25">
      <c r="G519" s="180"/>
      <c r="H519" s="66"/>
      <c r="I519" s="66"/>
      <c r="K519" s="25"/>
      <c r="L519" s="25"/>
    </row>
    <row r="520" spans="7:12" x14ac:dyDescent="0.25">
      <c r="G520" s="180"/>
      <c r="H520" s="66"/>
      <c r="I520" s="66"/>
      <c r="K520" s="25"/>
      <c r="L520" s="25"/>
    </row>
    <row r="521" spans="7:12" x14ac:dyDescent="0.25">
      <c r="G521" s="180"/>
      <c r="H521" s="66"/>
      <c r="I521" s="66"/>
      <c r="K521" s="25"/>
      <c r="L521" s="25"/>
    </row>
    <row r="522" spans="7:12" x14ac:dyDescent="0.25">
      <c r="G522" s="180"/>
      <c r="H522" s="66"/>
      <c r="I522" s="66"/>
      <c r="K522" s="25"/>
      <c r="L522" s="25"/>
    </row>
    <row r="523" spans="7:12" x14ac:dyDescent="0.25">
      <c r="G523" s="180"/>
      <c r="H523" s="66"/>
      <c r="I523" s="66"/>
      <c r="K523" s="25"/>
      <c r="L523" s="25"/>
    </row>
    <row r="524" spans="7:12" x14ac:dyDescent="0.25">
      <c r="G524" s="180"/>
      <c r="H524" s="66"/>
      <c r="I524" s="66"/>
      <c r="K524" s="25"/>
      <c r="L524" s="25"/>
    </row>
    <row r="525" spans="7:12" x14ac:dyDescent="0.25">
      <c r="G525" s="180"/>
      <c r="H525" s="66"/>
      <c r="I525" s="66"/>
      <c r="K525" s="25"/>
      <c r="L525" s="25"/>
    </row>
    <row r="526" spans="7:12" x14ac:dyDescent="0.25">
      <c r="G526" s="180"/>
      <c r="H526" s="66"/>
      <c r="I526" s="66"/>
      <c r="K526" s="25"/>
      <c r="L526" s="25"/>
    </row>
    <row r="527" spans="7:12" x14ac:dyDescent="0.25">
      <c r="G527" s="180"/>
      <c r="H527" s="66"/>
      <c r="I527" s="66"/>
      <c r="K527" s="25"/>
      <c r="L527" s="25"/>
    </row>
    <row r="528" spans="7:12" x14ac:dyDescent="0.25">
      <c r="G528" s="180"/>
      <c r="H528" s="66"/>
      <c r="I528" s="66"/>
      <c r="K528" s="25"/>
      <c r="L528" s="25"/>
    </row>
    <row r="529" spans="7:12" x14ac:dyDescent="0.25">
      <c r="G529" s="180"/>
      <c r="H529" s="66"/>
      <c r="I529" s="66"/>
      <c r="K529" s="25"/>
      <c r="L529" s="25"/>
    </row>
    <row r="530" spans="7:12" x14ac:dyDescent="0.25">
      <c r="G530" s="180"/>
      <c r="H530" s="66"/>
      <c r="I530" s="66"/>
      <c r="K530" s="25"/>
      <c r="L530" s="25"/>
    </row>
    <row r="531" spans="7:12" x14ac:dyDescent="0.25">
      <c r="G531" s="180"/>
      <c r="H531" s="66"/>
      <c r="I531" s="66"/>
      <c r="K531" s="25"/>
      <c r="L531" s="25"/>
    </row>
    <row r="532" spans="7:12" x14ac:dyDescent="0.25">
      <c r="G532" s="180"/>
      <c r="H532" s="66"/>
      <c r="I532" s="66"/>
      <c r="K532" s="25"/>
      <c r="L532" s="25"/>
    </row>
    <row r="533" spans="7:12" x14ac:dyDescent="0.25">
      <c r="G533" s="180"/>
      <c r="H533" s="66"/>
      <c r="I533" s="66"/>
      <c r="K533" s="25"/>
      <c r="L533" s="25"/>
    </row>
    <row r="534" spans="7:12" x14ac:dyDescent="0.25">
      <c r="G534" s="180"/>
      <c r="H534" s="66"/>
      <c r="I534" s="66"/>
      <c r="K534" s="25"/>
      <c r="L534" s="25"/>
    </row>
    <row r="535" spans="7:12" x14ac:dyDescent="0.25">
      <c r="G535" s="180"/>
      <c r="H535" s="66"/>
      <c r="I535" s="66"/>
      <c r="K535" s="25"/>
      <c r="L535" s="25"/>
    </row>
    <row r="536" spans="7:12" x14ac:dyDescent="0.25">
      <c r="G536" s="180"/>
      <c r="H536" s="66"/>
      <c r="I536" s="66"/>
      <c r="K536" s="25"/>
      <c r="L536" s="25"/>
    </row>
    <row r="537" spans="7:12" x14ac:dyDescent="0.25">
      <c r="G537" s="180"/>
      <c r="H537" s="66"/>
      <c r="I537" s="66"/>
      <c r="K537" s="25"/>
      <c r="L537" s="25"/>
    </row>
    <row r="538" spans="7:12" x14ac:dyDescent="0.25">
      <c r="G538" s="180"/>
      <c r="H538" s="66"/>
      <c r="I538" s="66"/>
      <c r="K538" s="25"/>
      <c r="L538" s="25"/>
    </row>
    <row r="539" spans="7:12" x14ac:dyDescent="0.25">
      <c r="G539" s="180"/>
      <c r="H539" s="66"/>
      <c r="I539" s="66"/>
      <c r="K539" s="25"/>
      <c r="L539" s="25"/>
    </row>
    <row r="540" spans="7:12" x14ac:dyDescent="0.25">
      <c r="G540" s="180"/>
      <c r="H540" s="66"/>
      <c r="I540" s="66"/>
      <c r="K540" s="25"/>
      <c r="L540" s="25"/>
    </row>
    <row r="541" spans="7:12" x14ac:dyDescent="0.25">
      <c r="G541" s="180"/>
      <c r="H541" s="66"/>
      <c r="I541" s="66"/>
      <c r="K541" s="25"/>
      <c r="L541" s="25"/>
    </row>
    <row r="542" spans="7:12" x14ac:dyDescent="0.25">
      <c r="G542" s="180"/>
      <c r="H542" s="66"/>
      <c r="I542" s="66"/>
      <c r="K542" s="25"/>
      <c r="L542" s="25"/>
    </row>
    <row r="543" spans="7:12" x14ac:dyDescent="0.25">
      <c r="G543" s="180"/>
      <c r="H543" s="66"/>
      <c r="I543" s="66"/>
      <c r="K543" s="25"/>
      <c r="L543" s="25"/>
    </row>
    <row r="544" spans="7:12" x14ac:dyDescent="0.25">
      <c r="G544" s="180"/>
      <c r="H544" s="66"/>
      <c r="I544" s="66"/>
      <c r="K544" s="25"/>
      <c r="L544" s="25"/>
    </row>
    <row r="545" spans="7:12" x14ac:dyDescent="0.25">
      <c r="G545" s="180"/>
      <c r="H545" s="66"/>
      <c r="I545" s="66"/>
      <c r="K545" s="25"/>
      <c r="L545" s="25"/>
    </row>
    <row r="546" spans="7:12" x14ac:dyDescent="0.25">
      <c r="G546" s="180"/>
      <c r="H546" s="66"/>
      <c r="I546" s="66"/>
      <c r="K546" s="25"/>
      <c r="L546" s="25"/>
    </row>
    <row r="547" spans="7:12" x14ac:dyDescent="0.25">
      <c r="G547" s="180"/>
      <c r="H547" s="66"/>
      <c r="I547" s="66"/>
      <c r="K547" s="25"/>
      <c r="L547" s="25"/>
    </row>
    <row r="548" spans="7:12" x14ac:dyDescent="0.25">
      <c r="G548" s="180"/>
      <c r="H548" s="66"/>
      <c r="I548" s="66"/>
      <c r="K548" s="25"/>
      <c r="L548" s="25"/>
    </row>
    <row r="549" spans="7:12" x14ac:dyDescent="0.25">
      <c r="G549" s="180"/>
      <c r="H549" s="66"/>
      <c r="I549" s="66"/>
      <c r="K549" s="25"/>
      <c r="L549" s="25"/>
    </row>
    <row r="550" spans="7:12" x14ac:dyDescent="0.25">
      <c r="G550" s="180"/>
      <c r="H550" s="66"/>
      <c r="I550" s="66"/>
      <c r="K550" s="25"/>
      <c r="L550" s="25"/>
    </row>
    <row r="551" spans="7:12" x14ac:dyDescent="0.25">
      <c r="G551" s="180"/>
      <c r="H551" s="66"/>
      <c r="I551" s="66"/>
      <c r="K551" s="25"/>
      <c r="L551" s="25"/>
    </row>
    <row r="552" spans="7:12" x14ac:dyDescent="0.25">
      <c r="G552" s="180"/>
      <c r="H552" s="66"/>
      <c r="I552" s="66"/>
      <c r="K552" s="25"/>
      <c r="L552" s="25"/>
    </row>
    <row r="553" spans="7:12" x14ac:dyDescent="0.25">
      <c r="G553" s="180"/>
      <c r="H553" s="66"/>
      <c r="I553" s="66"/>
      <c r="K553" s="25"/>
      <c r="L553" s="25"/>
    </row>
    <row r="554" spans="7:12" x14ac:dyDescent="0.25">
      <c r="G554" s="180"/>
      <c r="H554" s="66"/>
      <c r="I554" s="66"/>
      <c r="K554" s="25"/>
      <c r="L554" s="25"/>
    </row>
    <row r="555" spans="7:12" x14ac:dyDescent="0.25">
      <c r="G555" s="180"/>
      <c r="H555" s="66"/>
      <c r="I555" s="66"/>
      <c r="K555" s="25"/>
      <c r="L555" s="25"/>
    </row>
    <row r="556" spans="7:12" x14ac:dyDescent="0.25">
      <c r="G556" s="180"/>
      <c r="H556" s="66"/>
      <c r="I556" s="66"/>
      <c r="K556" s="25"/>
      <c r="L556" s="25"/>
    </row>
    <row r="557" spans="7:12" x14ac:dyDescent="0.25">
      <c r="G557" s="180"/>
      <c r="H557" s="66"/>
      <c r="I557" s="66"/>
      <c r="K557" s="25"/>
      <c r="L557" s="25"/>
    </row>
    <row r="558" spans="7:12" x14ac:dyDescent="0.25">
      <c r="G558" s="180"/>
      <c r="H558" s="66"/>
      <c r="I558" s="66"/>
      <c r="K558" s="25"/>
      <c r="L558" s="25"/>
    </row>
    <row r="559" spans="7:12" x14ac:dyDescent="0.25">
      <c r="G559" s="180"/>
      <c r="H559" s="66"/>
      <c r="I559" s="66"/>
      <c r="K559" s="25"/>
      <c r="L559" s="25"/>
    </row>
    <row r="560" spans="7:12" x14ac:dyDescent="0.25">
      <c r="G560" s="180"/>
      <c r="H560" s="66"/>
      <c r="I560" s="66"/>
      <c r="K560" s="25"/>
      <c r="L560" s="25"/>
    </row>
    <row r="561" spans="7:12" x14ac:dyDescent="0.25">
      <c r="G561" s="180"/>
      <c r="H561" s="66"/>
      <c r="I561" s="66"/>
      <c r="K561" s="25"/>
      <c r="L561" s="25"/>
    </row>
    <row r="562" spans="7:12" x14ac:dyDescent="0.25">
      <c r="G562" s="180"/>
      <c r="H562" s="66"/>
      <c r="I562" s="66"/>
      <c r="K562" s="25"/>
      <c r="L562" s="25"/>
    </row>
    <row r="563" spans="7:12" x14ac:dyDescent="0.25">
      <c r="G563" s="180"/>
      <c r="H563" s="66"/>
      <c r="I563" s="66"/>
      <c r="K563" s="25"/>
      <c r="L563" s="25"/>
    </row>
    <row r="564" spans="7:12" x14ac:dyDescent="0.25">
      <c r="G564" s="180"/>
      <c r="H564" s="66"/>
      <c r="I564" s="66"/>
      <c r="K564" s="25"/>
      <c r="L564" s="25"/>
    </row>
    <row r="565" spans="7:12" x14ac:dyDescent="0.25">
      <c r="G565" s="180"/>
      <c r="H565" s="66"/>
      <c r="I565" s="66"/>
      <c r="K565" s="25"/>
      <c r="L565" s="25"/>
    </row>
    <row r="566" spans="7:12" x14ac:dyDescent="0.25">
      <c r="G566" s="180"/>
      <c r="H566" s="66"/>
      <c r="I566" s="66"/>
      <c r="K566" s="25"/>
      <c r="L566" s="25"/>
    </row>
    <row r="567" spans="7:12" x14ac:dyDescent="0.25">
      <c r="G567" s="180"/>
      <c r="H567" s="66"/>
      <c r="I567" s="66"/>
      <c r="K567" s="25"/>
      <c r="L567" s="25"/>
    </row>
    <row r="568" spans="7:12" x14ac:dyDescent="0.25">
      <c r="G568" s="180"/>
      <c r="H568" s="66"/>
      <c r="I568" s="66"/>
      <c r="K568" s="25"/>
      <c r="L568" s="25"/>
    </row>
    <row r="569" spans="7:12" x14ac:dyDescent="0.25">
      <c r="G569" s="180"/>
      <c r="H569" s="66"/>
      <c r="I569" s="66"/>
      <c r="K569" s="25"/>
      <c r="L569" s="25"/>
    </row>
    <row r="570" spans="7:12" x14ac:dyDescent="0.25">
      <c r="G570" s="180"/>
      <c r="H570" s="66"/>
      <c r="I570" s="66"/>
      <c r="K570" s="25"/>
      <c r="L570" s="25"/>
    </row>
    <row r="571" spans="7:12" x14ac:dyDescent="0.25">
      <c r="G571" s="180"/>
      <c r="H571" s="66"/>
      <c r="I571" s="66"/>
      <c r="K571" s="25"/>
      <c r="L571" s="25"/>
    </row>
    <row r="572" spans="7:12" x14ac:dyDescent="0.25">
      <c r="G572" s="180"/>
      <c r="H572" s="66"/>
      <c r="I572" s="66"/>
      <c r="K572" s="25"/>
      <c r="L572" s="25"/>
    </row>
    <row r="573" spans="7:12" x14ac:dyDescent="0.25">
      <c r="G573" s="180"/>
      <c r="H573" s="66"/>
      <c r="I573" s="66"/>
      <c r="K573" s="25"/>
      <c r="L573" s="25"/>
    </row>
    <row r="574" spans="7:12" x14ac:dyDescent="0.25">
      <c r="G574" s="180"/>
      <c r="H574" s="66"/>
      <c r="I574" s="66"/>
      <c r="K574" s="25"/>
      <c r="L574" s="25"/>
    </row>
    <row r="575" spans="7:12" x14ac:dyDescent="0.25">
      <c r="G575" s="180"/>
      <c r="H575" s="66"/>
      <c r="I575" s="66"/>
      <c r="K575" s="25"/>
      <c r="L575" s="25"/>
    </row>
    <row r="576" spans="7:12" x14ac:dyDescent="0.25">
      <c r="G576" s="180"/>
      <c r="H576" s="66"/>
      <c r="I576" s="66"/>
      <c r="K576" s="25"/>
      <c r="L576" s="25"/>
    </row>
    <row r="577" spans="7:12" x14ac:dyDescent="0.25">
      <c r="G577" s="180"/>
      <c r="H577" s="66"/>
      <c r="I577" s="66"/>
      <c r="K577" s="25"/>
      <c r="L577" s="25"/>
    </row>
    <row r="578" spans="7:12" x14ac:dyDescent="0.25">
      <c r="G578" s="180"/>
      <c r="H578" s="66"/>
      <c r="I578" s="66"/>
      <c r="K578" s="25"/>
      <c r="L578" s="25"/>
    </row>
    <row r="579" spans="7:12" x14ac:dyDescent="0.25">
      <c r="G579" s="180"/>
      <c r="H579" s="66"/>
      <c r="I579" s="66"/>
      <c r="K579" s="25"/>
      <c r="L579" s="25"/>
    </row>
    <row r="580" spans="7:12" x14ac:dyDescent="0.25">
      <c r="G580" s="180"/>
      <c r="H580" s="66"/>
      <c r="I580" s="66"/>
      <c r="K580" s="25"/>
      <c r="L580" s="25"/>
    </row>
    <row r="581" spans="7:12" x14ac:dyDescent="0.25">
      <c r="G581" s="180"/>
      <c r="H581" s="66"/>
      <c r="I581" s="66"/>
      <c r="K581" s="25"/>
      <c r="L581" s="25"/>
    </row>
    <row r="582" spans="7:12" x14ac:dyDescent="0.25">
      <c r="G582" s="180"/>
      <c r="H582" s="66"/>
      <c r="I582" s="66"/>
      <c r="K582" s="25"/>
      <c r="L582" s="25"/>
    </row>
    <row r="583" spans="7:12" x14ac:dyDescent="0.25">
      <c r="G583" s="180"/>
      <c r="H583" s="66"/>
      <c r="I583" s="66"/>
      <c r="K583" s="25"/>
      <c r="L583" s="25"/>
    </row>
    <row r="584" spans="7:12" x14ac:dyDescent="0.25">
      <c r="G584" s="180"/>
      <c r="H584" s="66"/>
      <c r="I584" s="66"/>
      <c r="K584" s="25"/>
      <c r="L584" s="25"/>
    </row>
    <row r="585" spans="7:12" x14ac:dyDescent="0.25">
      <c r="G585" s="180"/>
      <c r="H585" s="66"/>
      <c r="I585" s="66"/>
      <c r="K585" s="25"/>
      <c r="L585" s="25"/>
    </row>
    <row r="586" spans="7:12" x14ac:dyDescent="0.25">
      <c r="G586" s="180"/>
      <c r="H586" s="66"/>
      <c r="I586" s="66"/>
      <c r="K586" s="25"/>
      <c r="L586" s="25"/>
    </row>
    <row r="587" spans="7:12" x14ac:dyDescent="0.25">
      <c r="G587" s="180"/>
      <c r="H587" s="66"/>
      <c r="I587" s="66"/>
      <c r="K587" s="25"/>
      <c r="L587" s="25"/>
    </row>
    <row r="588" spans="7:12" x14ac:dyDescent="0.25">
      <c r="G588" s="180"/>
      <c r="H588" s="66"/>
      <c r="I588" s="66"/>
      <c r="K588" s="25"/>
      <c r="L588" s="25"/>
    </row>
    <row r="589" spans="7:12" x14ac:dyDescent="0.25">
      <c r="G589" s="180"/>
      <c r="H589" s="66"/>
      <c r="I589" s="66"/>
      <c r="K589" s="25"/>
      <c r="L589" s="25"/>
    </row>
    <row r="590" spans="7:12" x14ac:dyDescent="0.25">
      <c r="G590" s="180"/>
      <c r="H590" s="66"/>
      <c r="I590" s="66"/>
      <c r="K590" s="25"/>
      <c r="L590" s="25"/>
    </row>
    <row r="591" spans="7:12" x14ac:dyDescent="0.25">
      <c r="G591" s="180"/>
      <c r="H591" s="66"/>
      <c r="I591" s="66"/>
      <c r="K591" s="25"/>
      <c r="L591" s="25"/>
    </row>
    <row r="592" spans="7:12" x14ac:dyDescent="0.25">
      <c r="G592" s="180"/>
      <c r="H592" s="66"/>
      <c r="I592" s="66"/>
      <c r="K592" s="25"/>
      <c r="L592" s="25"/>
    </row>
    <row r="593" spans="7:12" x14ac:dyDescent="0.25">
      <c r="G593" s="180"/>
      <c r="H593" s="66"/>
      <c r="I593" s="66"/>
      <c r="K593" s="25"/>
      <c r="L593" s="25"/>
    </row>
    <row r="594" spans="7:12" x14ac:dyDescent="0.25">
      <c r="G594" s="180"/>
      <c r="H594" s="66"/>
      <c r="I594" s="66"/>
      <c r="K594" s="25"/>
      <c r="L594" s="25"/>
    </row>
    <row r="595" spans="7:12" x14ac:dyDescent="0.25">
      <c r="G595" s="180"/>
      <c r="H595" s="66"/>
      <c r="I595" s="66"/>
      <c r="K595" s="25"/>
      <c r="L595" s="25"/>
    </row>
    <row r="596" spans="7:12" x14ac:dyDescent="0.25">
      <c r="G596" s="180"/>
      <c r="H596" s="66"/>
      <c r="I596" s="66"/>
      <c r="K596" s="25"/>
      <c r="L596" s="25"/>
    </row>
    <row r="597" spans="7:12" x14ac:dyDescent="0.25">
      <c r="G597" s="180"/>
      <c r="H597" s="66"/>
      <c r="I597" s="66"/>
      <c r="K597" s="25"/>
      <c r="L597" s="25"/>
    </row>
    <row r="598" spans="7:12" x14ac:dyDescent="0.25">
      <c r="G598" s="180"/>
      <c r="H598" s="66"/>
      <c r="I598" s="66"/>
      <c r="K598" s="25"/>
      <c r="L598" s="25"/>
    </row>
    <row r="599" spans="7:12" x14ac:dyDescent="0.25">
      <c r="G599" s="180"/>
      <c r="H599" s="66"/>
      <c r="I599" s="66"/>
      <c r="K599" s="25"/>
      <c r="L599" s="25"/>
    </row>
    <row r="600" spans="7:12" x14ac:dyDescent="0.25">
      <c r="G600" s="180"/>
      <c r="H600" s="66"/>
      <c r="I600" s="66"/>
      <c r="K600" s="25"/>
      <c r="L600" s="25"/>
    </row>
    <row r="601" spans="7:12" x14ac:dyDescent="0.25">
      <c r="G601" s="180"/>
      <c r="H601" s="66"/>
      <c r="I601" s="66"/>
      <c r="K601" s="25"/>
      <c r="L601" s="25"/>
    </row>
    <row r="602" spans="7:12" x14ac:dyDescent="0.25">
      <c r="G602" s="180"/>
      <c r="H602" s="66"/>
      <c r="I602" s="66"/>
      <c r="K602" s="25"/>
      <c r="L602" s="25"/>
    </row>
    <row r="603" spans="7:12" x14ac:dyDescent="0.25">
      <c r="G603" s="180"/>
      <c r="H603" s="66"/>
      <c r="I603" s="66"/>
      <c r="K603" s="25"/>
      <c r="L603" s="25"/>
    </row>
    <row r="604" spans="7:12" x14ac:dyDescent="0.25">
      <c r="G604" s="180"/>
      <c r="H604" s="66"/>
      <c r="I604" s="66"/>
      <c r="K604" s="25"/>
      <c r="L604" s="25"/>
    </row>
    <row r="605" spans="7:12" x14ac:dyDescent="0.25">
      <c r="G605" s="180"/>
      <c r="H605" s="66"/>
      <c r="I605" s="66"/>
      <c r="K605" s="25"/>
      <c r="L605" s="25"/>
    </row>
    <row r="606" spans="7:12" x14ac:dyDescent="0.25">
      <c r="G606" s="180"/>
      <c r="H606" s="66"/>
      <c r="I606" s="66"/>
      <c r="K606" s="25"/>
      <c r="L606" s="25"/>
    </row>
    <row r="607" spans="7:12" x14ac:dyDescent="0.25">
      <c r="G607" s="180"/>
      <c r="H607" s="66"/>
      <c r="I607" s="66"/>
      <c r="K607" s="25"/>
      <c r="L607" s="25"/>
    </row>
    <row r="608" spans="7:12" x14ac:dyDescent="0.25">
      <c r="G608" s="180"/>
      <c r="H608" s="66"/>
      <c r="I608" s="66"/>
      <c r="K608" s="25"/>
      <c r="L608" s="25"/>
    </row>
    <row r="609" spans="7:12" x14ac:dyDescent="0.25">
      <c r="G609" s="180"/>
      <c r="H609" s="66"/>
      <c r="I609" s="66"/>
      <c r="K609" s="25"/>
      <c r="L609" s="25"/>
    </row>
    <row r="610" spans="7:12" x14ac:dyDescent="0.25">
      <c r="G610" s="180"/>
      <c r="H610" s="66"/>
      <c r="I610" s="66"/>
      <c r="K610" s="25"/>
      <c r="L610" s="25"/>
    </row>
    <row r="611" spans="7:12" x14ac:dyDescent="0.25">
      <c r="G611" s="180"/>
      <c r="H611" s="66"/>
      <c r="I611" s="66"/>
      <c r="K611" s="25"/>
      <c r="L611" s="25"/>
    </row>
    <row r="612" spans="7:12" x14ac:dyDescent="0.25">
      <c r="G612" s="180"/>
      <c r="H612" s="66"/>
      <c r="I612" s="66"/>
      <c r="K612" s="25"/>
      <c r="L612" s="25"/>
    </row>
    <row r="613" spans="7:12" x14ac:dyDescent="0.25">
      <c r="G613" s="180"/>
      <c r="H613" s="66"/>
      <c r="I613" s="66"/>
    </row>
    <row r="614" spans="7:12" x14ac:dyDescent="0.25">
      <c r="G614" s="180"/>
      <c r="H614" s="66"/>
      <c r="I614" s="66"/>
    </row>
    <row r="615" spans="7:12" x14ac:dyDescent="0.25">
      <c r="G615" s="180"/>
      <c r="H615" s="66"/>
      <c r="I615" s="66"/>
    </row>
    <row r="616" spans="7:12" x14ac:dyDescent="0.25">
      <c r="G616" s="180"/>
      <c r="H616" s="66"/>
      <c r="I616" s="66"/>
    </row>
    <row r="617" spans="7:12" x14ac:dyDescent="0.25">
      <c r="G617" s="180"/>
      <c r="H617" s="66"/>
      <c r="I617" s="66"/>
    </row>
    <row r="618" spans="7:12" x14ac:dyDescent="0.25">
      <c r="G618" s="180"/>
      <c r="H618" s="66"/>
      <c r="I618" s="66"/>
    </row>
    <row r="619" spans="7:12" x14ac:dyDescent="0.25">
      <c r="G619" s="180"/>
      <c r="H619" s="66"/>
      <c r="I619" s="66"/>
    </row>
    <row r="620" spans="7:12" x14ac:dyDescent="0.25">
      <c r="G620" s="180"/>
      <c r="H620" s="66"/>
      <c r="I620" s="66"/>
    </row>
    <row r="621" spans="7:12" x14ac:dyDescent="0.25">
      <c r="G621" s="180"/>
      <c r="H621" s="66"/>
      <c r="I621" s="66"/>
    </row>
    <row r="622" spans="7:12" x14ac:dyDescent="0.25">
      <c r="G622" s="180"/>
      <c r="H622" s="66"/>
      <c r="I622" s="66"/>
    </row>
    <row r="623" spans="7:12" x14ac:dyDescent="0.25">
      <c r="G623" s="180"/>
      <c r="H623" s="66"/>
      <c r="I623" s="66"/>
    </row>
    <row r="624" spans="7:12" x14ac:dyDescent="0.25">
      <c r="G624" s="180"/>
      <c r="H624" s="66"/>
      <c r="I624" s="66"/>
    </row>
    <row r="625" spans="7:9" x14ac:dyDescent="0.25">
      <c r="G625" s="180"/>
      <c r="H625" s="66"/>
      <c r="I625" s="66"/>
    </row>
    <row r="626" spans="7:9" x14ac:dyDescent="0.25">
      <c r="G626" s="180"/>
      <c r="H626" s="66"/>
      <c r="I626" s="66"/>
    </row>
    <row r="627" spans="7:9" x14ac:dyDescent="0.25">
      <c r="G627" s="180"/>
      <c r="H627" s="66"/>
      <c r="I627" s="66"/>
    </row>
    <row r="628" spans="7:9" x14ac:dyDescent="0.25">
      <c r="G628" s="180"/>
      <c r="H628" s="66"/>
      <c r="I628" s="66"/>
    </row>
    <row r="629" spans="7:9" x14ac:dyDescent="0.25">
      <c r="G629" s="180"/>
      <c r="H629" s="66"/>
      <c r="I629" s="66"/>
    </row>
    <row r="630" spans="7:9" x14ac:dyDescent="0.25">
      <c r="G630" s="180"/>
      <c r="H630" s="66"/>
      <c r="I630" s="66"/>
    </row>
    <row r="631" spans="7:9" x14ac:dyDescent="0.25">
      <c r="G631" s="180"/>
      <c r="H631" s="66"/>
      <c r="I631" s="66"/>
    </row>
    <row r="632" spans="7:9" x14ac:dyDescent="0.25">
      <c r="G632" s="180"/>
      <c r="H632" s="66"/>
      <c r="I632" s="66"/>
    </row>
    <row r="633" spans="7:9" x14ac:dyDescent="0.25">
      <c r="G633" s="180"/>
      <c r="H633" s="66"/>
      <c r="I633" s="66"/>
    </row>
    <row r="634" spans="7:9" x14ac:dyDescent="0.25">
      <c r="G634" s="180"/>
      <c r="H634" s="66"/>
      <c r="I634" s="66"/>
    </row>
    <row r="635" spans="7:9" x14ac:dyDescent="0.25">
      <c r="G635" s="180"/>
      <c r="H635" s="66"/>
      <c r="I635" s="66"/>
    </row>
    <row r="636" spans="7:9" x14ac:dyDescent="0.25">
      <c r="G636" s="180"/>
      <c r="H636" s="66"/>
      <c r="I636" s="66"/>
    </row>
    <row r="637" spans="7:9" x14ac:dyDescent="0.25">
      <c r="G637" s="180"/>
      <c r="H637" s="66"/>
      <c r="I637" s="66"/>
    </row>
    <row r="638" spans="7:9" x14ac:dyDescent="0.25">
      <c r="G638" s="180"/>
      <c r="H638" s="66"/>
      <c r="I638" s="66"/>
    </row>
    <row r="639" spans="7:9" x14ac:dyDescent="0.25">
      <c r="G639" s="180"/>
      <c r="H639" s="66"/>
      <c r="I639" s="66"/>
    </row>
    <row r="640" spans="7:9" x14ac:dyDescent="0.25">
      <c r="G640" s="180"/>
      <c r="H640" s="66"/>
      <c r="I640" s="66"/>
    </row>
    <row r="641" spans="7:9" x14ac:dyDescent="0.25">
      <c r="G641" s="180"/>
      <c r="H641" s="66"/>
      <c r="I641" s="66"/>
    </row>
    <row r="642" spans="7:9" x14ac:dyDescent="0.25">
      <c r="G642" s="180"/>
      <c r="H642" s="66"/>
      <c r="I642" s="66"/>
    </row>
    <row r="643" spans="7:9" x14ac:dyDescent="0.25">
      <c r="G643" s="180"/>
      <c r="H643" s="66"/>
      <c r="I643" s="66"/>
    </row>
    <row r="644" spans="7:9" x14ac:dyDescent="0.25">
      <c r="G644" s="180"/>
      <c r="H644" s="66"/>
      <c r="I644" s="66"/>
    </row>
    <row r="645" spans="7:9" x14ac:dyDescent="0.25">
      <c r="G645" s="180"/>
      <c r="H645" s="66"/>
      <c r="I645" s="66"/>
    </row>
    <row r="646" spans="7:9" x14ac:dyDescent="0.25">
      <c r="G646" s="180"/>
      <c r="H646" s="66"/>
      <c r="I646" s="66"/>
    </row>
    <row r="647" spans="7:9" x14ac:dyDescent="0.25">
      <c r="G647" s="180"/>
      <c r="H647" s="66"/>
      <c r="I647" s="66"/>
    </row>
    <row r="648" spans="7:9" x14ac:dyDescent="0.25">
      <c r="G648" s="180"/>
      <c r="H648" s="66"/>
      <c r="I648" s="66"/>
    </row>
    <row r="649" spans="7:9" x14ac:dyDescent="0.25">
      <c r="G649" s="180"/>
      <c r="H649" s="66"/>
      <c r="I649" s="66"/>
    </row>
    <row r="650" spans="7:9" x14ac:dyDescent="0.25">
      <c r="G650" s="180"/>
      <c r="H650" s="66"/>
      <c r="I650" s="66"/>
    </row>
    <row r="651" spans="7:9" x14ac:dyDescent="0.25">
      <c r="G651" s="180"/>
      <c r="H651" s="66"/>
      <c r="I651" s="66"/>
    </row>
    <row r="652" spans="7:9" x14ac:dyDescent="0.25">
      <c r="G652" s="180"/>
      <c r="H652" s="66"/>
      <c r="I652" s="66"/>
    </row>
    <row r="653" spans="7:9" x14ac:dyDescent="0.25">
      <c r="G653" s="180"/>
      <c r="H653" s="66"/>
      <c r="I653" s="66"/>
    </row>
    <row r="654" spans="7:9" x14ac:dyDescent="0.25">
      <c r="G654" s="180"/>
      <c r="H654" s="66"/>
      <c r="I654" s="66"/>
    </row>
    <row r="655" spans="7:9" x14ac:dyDescent="0.25">
      <c r="G655" s="180"/>
      <c r="H655" s="66"/>
      <c r="I655" s="66"/>
    </row>
    <row r="656" spans="7:9" x14ac:dyDescent="0.25">
      <c r="G656" s="180"/>
      <c r="H656" s="66"/>
      <c r="I656" s="66"/>
    </row>
    <row r="657" spans="7:9" x14ac:dyDescent="0.25">
      <c r="G657" s="180"/>
      <c r="H657" s="66"/>
      <c r="I657" s="66"/>
    </row>
    <row r="658" spans="7:9" x14ac:dyDescent="0.25">
      <c r="G658" s="180"/>
      <c r="H658" s="66"/>
      <c r="I658" s="66"/>
    </row>
    <row r="659" spans="7:9" x14ac:dyDescent="0.25">
      <c r="G659" s="180"/>
      <c r="H659" s="66"/>
      <c r="I659" s="66"/>
    </row>
    <row r="660" spans="7:9" x14ac:dyDescent="0.25">
      <c r="G660" s="180"/>
      <c r="H660" s="66"/>
      <c r="I660" s="66"/>
    </row>
    <row r="661" spans="7:9" x14ac:dyDescent="0.25">
      <c r="G661" s="180"/>
      <c r="H661" s="66"/>
      <c r="I661" s="66"/>
    </row>
    <row r="662" spans="7:9" x14ac:dyDescent="0.25">
      <c r="G662" s="180"/>
      <c r="H662" s="66"/>
      <c r="I662" s="66"/>
    </row>
    <row r="663" spans="7:9" x14ac:dyDescent="0.25">
      <c r="G663" s="180"/>
      <c r="H663" s="66"/>
      <c r="I663" s="66"/>
    </row>
    <row r="664" spans="7:9" x14ac:dyDescent="0.25">
      <c r="G664" s="180"/>
      <c r="H664" s="66"/>
      <c r="I664" s="66"/>
    </row>
    <row r="665" spans="7:9" x14ac:dyDescent="0.25">
      <c r="G665" s="180"/>
      <c r="H665" s="66"/>
      <c r="I665" s="66"/>
    </row>
    <row r="666" spans="7:9" x14ac:dyDescent="0.25">
      <c r="G666" s="180"/>
      <c r="H666" s="66"/>
      <c r="I666" s="66"/>
    </row>
    <row r="667" spans="7:9" x14ac:dyDescent="0.25">
      <c r="G667" s="180"/>
      <c r="H667" s="66"/>
      <c r="I667" s="66"/>
    </row>
    <row r="668" spans="7:9" x14ac:dyDescent="0.25">
      <c r="G668" s="180"/>
      <c r="H668" s="66"/>
      <c r="I668" s="66"/>
    </row>
    <row r="669" spans="7:9" x14ac:dyDescent="0.25">
      <c r="G669" s="180"/>
      <c r="H669" s="66"/>
      <c r="I669" s="66"/>
    </row>
    <row r="670" spans="7:9" x14ac:dyDescent="0.25">
      <c r="G670" s="180"/>
      <c r="H670" s="66"/>
      <c r="I670" s="66"/>
    </row>
    <row r="671" spans="7:9" x14ac:dyDescent="0.25">
      <c r="G671" s="180"/>
      <c r="H671" s="66"/>
      <c r="I671" s="66"/>
    </row>
    <row r="672" spans="7:9" x14ac:dyDescent="0.25">
      <c r="G672" s="180"/>
      <c r="H672" s="66"/>
      <c r="I672" s="66"/>
    </row>
    <row r="673" spans="7:9" x14ac:dyDescent="0.25">
      <c r="G673" s="180"/>
      <c r="H673" s="66"/>
      <c r="I673" s="66"/>
    </row>
    <row r="674" spans="7:9" x14ac:dyDescent="0.25">
      <c r="G674" s="180"/>
      <c r="H674" s="66"/>
      <c r="I674" s="66"/>
    </row>
    <row r="675" spans="7:9" x14ac:dyDescent="0.25">
      <c r="G675" s="180"/>
      <c r="H675" s="66"/>
      <c r="I675" s="66"/>
    </row>
    <row r="676" spans="7:9" x14ac:dyDescent="0.25">
      <c r="G676" s="180"/>
      <c r="H676" s="66"/>
      <c r="I676" s="66"/>
    </row>
    <row r="677" spans="7:9" x14ac:dyDescent="0.25">
      <c r="G677" s="180"/>
      <c r="H677" s="66"/>
      <c r="I677" s="66"/>
    </row>
    <row r="678" spans="7:9" x14ac:dyDescent="0.25">
      <c r="G678" s="180"/>
      <c r="H678" s="66"/>
      <c r="I678" s="66"/>
    </row>
    <row r="679" spans="7:9" x14ac:dyDescent="0.25">
      <c r="G679" s="180"/>
      <c r="H679" s="66"/>
      <c r="I679" s="66"/>
    </row>
    <row r="680" spans="7:9" x14ac:dyDescent="0.25">
      <c r="G680" s="180"/>
      <c r="H680" s="66"/>
      <c r="I680" s="66"/>
    </row>
    <row r="681" spans="7:9" x14ac:dyDescent="0.25">
      <c r="G681" s="180"/>
      <c r="H681" s="66"/>
      <c r="I681" s="66"/>
    </row>
    <row r="682" spans="7:9" x14ac:dyDescent="0.25">
      <c r="G682" s="180"/>
      <c r="H682" s="66"/>
      <c r="I682" s="66"/>
    </row>
    <row r="683" spans="7:9" x14ac:dyDescent="0.25">
      <c r="G683" s="180"/>
      <c r="H683" s="66"/>
      <c r="I683" s="66"/>
    </row>
    <row r="684" spans="7:9" x14ac:dyDescent="0.25">
      <c r="G684" s="180"/>
      <c r="H684" s="66"/>
      <c r="I684" s="66"/>
    </row>
    <row r="685" spans="7:9" x14ac:dyDescent="0.25">
      <c r="G685" s="180"/>
      <c r="H685" s="66"/>
      <c r="I685" s="66"/>
    </row>
    <row r="686" spans="7:9" x14ac:dyDescent="0.25">
      <c r="G686" s="180"/>
      <c r="H686" s="66"/>
      <c r="I686" s="66"/>
    </row>
    <row r="687" spans="7:9" x14ac:dyDescent="0.25">
      <c r="G687" s="180"/>
      <c r="H687" s="66"/>
      <c r="I687" s="66"/>
    </row>
    <row r="688" spans="7:9" x14ac:dyDescent="0.25">
      <c r="G688" s="180"/>
      <c r="H688" s="66"/>
      <c r="I688" s="66"/>
    </row>
    <row r="689" spans="7:9" x14ac:dyDescent="0.25">
      <c r="G689" s="180"/>
      <c r="H689" s="66"/>
      <c r="I689" s="66"/>
    </row>
    <row r="690" spans="7:9" x14ac:dyDescent="0.25">
      <c r="G690" s="180"/>
      <c r="H690" s="66"/>
      <c r="I690" s="66"/>
    </row>
    <row r="691" spans="7:9" x14ac:dyDescent="0.25">
      <c r="G691" s="180"/>
      <c r="H691" s="66"/>
      <c r="I691" s="66"/>
    </row>
    <row r="692" spans="7:9" x14ac:dyDescent="0.25">
      <c r="G692" s="180"/>
      <c r="H692" s="66"/>
      <c r="I692" s="66"/>
    </row>
    <row r="693" spans="7:9" x14ac:dyDescent="0.25">
      <c r="G693" s="180"/>
      <c r="H693" s="66"/>
      <c r="I693" s="66"/>
    </row>
    <row r="694" spans="7:9" x14ac:dyDescent="0.25">
      <c r="G694" s="180"/>
      <c r="H694" s="66"/>
      <c r="I694" s="66"/>
    </row>
    <row r="695" spans="7:9" x14ac:dyDescent="0.25">
      <c r="G695" s="180"/>
      <c r="H695" s="66"/>
      <c r="I695" s="66"/>
    </row>
    <row r="696" spans="7:9" x14ac:dyDescent="0.25">
      <c r="G696" s="180"/>
      <c r="H696" s="66"/>
      <c r="I696" s="66"/>
    </row>
    <row r="697" spans="7:9" x14ac:dyDescent="0.25">
      <c r="G697" s="180"/>
      <c r="H697" s="66"/>
      <c r="I697" s="66"/>
    </row>
    <row r="698" spans="7:9" x14ac:dyDescent="0.25">
      <c r="G698" s="180"/>
      <c r="H698" s="66"/>
      <c r="I698" s="66"/>
    </row>
    <row r="699" spans="7:9" x14ac:dyDescent="0.25">
      <c r="G699" s="180"/>
      <c r="H699" s="66"/>
      <c r="I699" s="66"/>
    </row>
    <row r="700" spans="7:9" x14ac:dyDescent="0.25">
      <c r="G700" s="180"/>
      <c r="H700" s="66"/>
      <c r="I700" s="66"/>
    </row>
    <row r="701" spans="7:9" x14ac:dyDescent="0.25">
      <c r="G701" s="180"/>
      <c r="H701" s="66"/>
      <c r="I701" s="66"/>
    </row>
    <row r="702" spans="7:9" x14ac:dyDescent="0.25">
      <c r="G702" s="180"/>
      <c r="H702" s="66"/>
      <c r="I702" s="66"/>
    </row>
    <row r="703" spans="7:9" x14ac:dyDescent="0.25">
      <c r="G703" s="180"/>
      <c r="H703" s="66"/>
      <c r="I703" s="66"/>
    </row>
    <row r="704" spans="7:9" x14ac:dyDescent="0.25">
      <c r="G704" s="180"/>
      <c r="H704" s="66"/>
      <c r="I704" s="66"/>
    </row>
    <row r="705" spans="7:9" x14ac:dyDescent="0.25">
      <c r="G705" s="180"/>
      <c r="H705" s="66"/>
      <c r="I705" s="66"/>
    </row>
    <row r="706" spans="7:9" x14ac:dyDescent="0.25">
      <c r="G706" s="180"/>
      <c r="H706" s="66"/>
      <c r="I706" s="66"/>
    </row>
    <row r="707" spans="7:9" x14ac:dyDescent="0.25">
      <c r="G707" s="180"/>
      <c r="H707" s="66"/>
      <c r="I707" s="66"/>
    </row>
    <row r="708" spans="7:9" x14ac:dyDescent="0.25">
      <c r="G708" s="180"/>
      <c r="H708" s="66"/>
      <c r="I708" s="66"/>
    </row>
    <row r="709" spans="7:9" x14ac:dyDescent="0.25">
      <c r="G709" s="180"/>
      <c r="H709" s="66"/>
      <c r="I709" s="66"/>
    </row>
    <row r="710" spans="7:9" x14ac:dyDescent="0.25">
      <c r="G710" s="180"/>
      <c r="H710" s="66"/>
      <c r="I710" s="66"/>
    </row>
    <row r="711" spans="7:9" x14ac:dyDescent="0.25">
      <c r="G711" s="180"/>
      <c r="H711" s="66"/>
      <c r="I711" s="66"/>
    </row>
    <row r="712" spans="7:9" x14ac:dyDescent="0.25">
      <c r="G712" s="180"/>
      <c r="H712" s="66"/>
      <c r="I712" s="66"/>
    </row>
    <row r="713" spans="7:9" x14ac:dyDescent="0.25">
      <c r="G713" s="180"/>
      <c r="H713" s="66"/>
      <c r="I713" s="66"/>
    </row>
    <row r="714" spans="7:9" x14ac:dyDescent="0.25">
      <c r="G714" s="180"/>
      <c r="H714" s="66"/>
      <c r="I714" s="66"/>
    </row>
    <row r="715" spans="7:9" x14ac:dyDescent="0.25">
      <c r="G715" s="180"/>
      <c r="H715" s="66"/>
      <c r="I715" s="66"/>
    </row>
    <row r="716" spans="7:9" x14ac:dyDescent="0.25">
      <c r="G716" s="180"/>
      <c r="H716" s="66"/>
      <c r="I716" s="66"/>
    </row>
    <row r="717" spans="7:9" x14ac:dyDescent="0.25">
      <c r="G717" s="180"/>
      <c r="H717" s="66"/>
      <c r="I717" s="66"/>
    </row>
    <row r="718" spans="7:9" x14ac:dyDescent="0.25">
      <c r="G718" s="180"/>
      <c r="H718" s="66"/>
      <c r="I718" s="66"/>
    </row>
    <row r="719" spans="7:9" x14ac:dyDescent="0.25">
      <c r="G719" s="180"/>
      <c r="H719" s="66"/>
      <c r="I719" s="66"/>
    </row>
    <row r="720" spans="7:9" x14ac:dyDescent="0.25">
      <c r="G720" s="180"/>
      <c r="H720" s="66"/>
      <c r="I720" s="66"/>
    </row>
    <row r="721" spans="7:9" x14ac:dyDescent="0.25">
      <c r="G721" s="180"/>
      <c r="H721" s="66"/>
      <c r="I721" s="66"/>
    </row>
    <row r="722" spans="7:9" x14ac:dyDescent="0.25">
      <c r="G722" s="180"/>
      <c r="H722" s="66"/>
      <c r="I722" s="66"/>
    </row>
    <row r="723" spans="7:9" x14ac:dyDescent="0.25">
      <c r="G723" s="180"/>
      <c r="H723" s="66"/>
      <c r="I723" s="66"/>
    </row>
    <row r="724" spans="7:9" x14ac:dyDescent="0.25">
      <c r="G724" s="180"/>
      <c r="H724" s="66"/>
      <c r="I724" s="66"/>
    </row>
    <row r="725" spans="7:9" x14ac:dyDescent="0.25">
      <c r="G725" s="180"/>
      <c r="H725" s="66"/>
      <c r="I725" s="66"/>
    </row>
    <row r="726" spans="7:9" x14ac:dyDescent="0.25">
      <c r="G726" s="180"/>
      <c r="H726" s="66"/>
      <c r="I726" s="66"/>
    </row>
    <row r="727" spans="7:9" x14ac:dyDescent="0.25">
      <c r="G727" s="180"/>
      <c r="H727" s="66"/>
      <c r="I727" s="66"/>
    </row>
    <row r="728" spans="7:9" x14ac:dyDescent="0.25">
      <c r="G728" s="180"/>
      <c r="H728" s="66"/>
      <c r="I728" s="66"/>
    </row>
    <row r="729" spans="7:9" x14ac:dyDescent="0.25">
      <c r="G729" s="180"/>
      <c r="H729" s="66"/>
      <c r="I729" s="66"/>
    </row>
    <row r="730" spans="7:9" x14ac:dyDescent="0.25">
      <c r="G730" s="180"/>
      <c r="H730" s="66"/>
      <c r="I730" s="66"/>
    </row>
    <row r="731" spans="7:9" x14ac:dyDescent="0.25">
      <c r="G731" s="180"/>
      <c r="H731" s="66"/>
      <c r="I731" s="66"/>
    </row>
    <row r="732" spans="7:9" x14ac:dyDescent="0.25">
      <c r="G732" s="180"/>
      <c r="H732" s="66"/>
      <c r="I732" s="66"/>
    </row>
    <row r="733" spans="7:9" x14ac:dyDescent="0.25">
      <c r="G733" s="180"/>
      <c r="H733" s="66"/>
      <c r="I733" s="66"/>
    </row>
    <row r="734" spans="7:9" x14ac:dyDescent="0.25">
      <c r="G734" s="180"/>
      <c r="H734" s="66"/>
      <c r="I734" s="66"/>
    </row>
    <row r="735" spans="7:9" x14ac:dyDescent="0.25">
      <c r="G735" s="180"/>
      <c r="H735" s="66"/>
      <c r="I735" s="66"/>
    </row>
    <row r="736" spans="7:9" x14ac:dyDescent="0.25">
      <c r="G736" s="180"/>
      <c r="H736" s="66"/>
      <c r="I736" s="66"/>
    </row>
    <row r="737" spans="7:9" x14ac:dyDescent="0.25">
      <c r="G737" s="180"/>
      <c r="H737" s="66"/>
      <c r="I737" s="66"/>
    </row>
    <row r="738" spans="7:9" x14ac:dyDescent="0.25">
      <c r="G738" s="180"/>
      <c r="H738" s="66"/>
      <c r="I738" s="66"/>
    </row>
    <row r="739" spans="7:9" x14ac:dyDescent="0.25">
      <c r="G739" s="180"/>
      <c r="H739" s="66"/>
      <c r="I739" s="66"/>
    </row>
    <row r="740" spans="7:9" x14ac:dyDescent="0.25">
      <c r="G740" s="180"/>
      <c r="H740" s="66"/>
      <c r="I740" s="66"/>
    </row>
    <row r="741" spans="7:9" x14ac:dyDescent="0.25">
      <c r="G741" s="180"/>
      <c r="H741" s="66"/>
      <c r="I741" s="66"/>
    </row>
    <row r="742" spans="7:9" x14ac:dyDescent="0.25">
      <c r="G742" s="180"/>
      <c r="H742" s="66"/>
      <c r="I742" s="66"/>
    </row>
    <row r="743" spans="7:9" x14ac:dyDescent="0.25">
      <c r="G743" s="180"/>
      <c r="H743" s="66"/>
      <c r="I743" s="66"/>
    </row>
    <row r="744" spans="7:9" x14ac:dyDescent="0.25">
      <c r="G744" s="180"/>
      <c r="H744" s="66"/>
      <c r="I744" s="66"/>
    </row>
    <row r="745" spans="7:9" x14ac:dyDescent="0.25">
      <c r="G745" s="180"/>
      <c r="H745" s="66"/>
      <c r="I745" s="66"/>
    </row>
    <row r="746" spans="7:9" x14ac:dyDescent="0.25">
      <c r="G746" s="180"/>
      <c r="H746" s="66"/>
      <c r="I746" s="66"/>
    </row>
    <row r="747" spans="7:9" x14ac:dyDescent="0.25">
      <c r="G747" s="180"/>
      <c r="H747" s="66"/>
      <c r="I747" s="66"/>
    </row>
    <row r="748" spans="7:9" x14ac:dyDescent="0.25">
      <c r="G748" s="180"/>
      <c r="H748" s="66"/>
      <c r="I748" s="66"/>
    </row>
    <row r="749" spans="7:9" x14ac:dyDescent="0.25">
      <c r="G749" s="180"/>
      <c r="H749" s="66"/>
      <c r="I749" s="66"/>
    </row>
    <row r="750" spans="7:9" x14ac:dyDescent="0.25">
      <c r="G750" s="180"/>
      <c r="H750" s="66"/>
      <c r="I750" s="66"/>
    </row>
    <row r="751" spans="7:9" x14ac:dyDescent="0.25">
      <c r="G751" s="180"/>
      <c r="H751" s="66"/>
      <c r="I751" s="66"/>
    </row>
    <row r="752" spans="7:9" x14ac:dyDescent="0.25">
      <c r="G752" s="180"/>
      <c r="H752" s="66"/>
      <c r="I752" s="66"/>
    </row>
    <row r="753" spans="7:9" x14ac:dyDescent="0.25">
      <c r="G753" s="180"/>
      <c r="H753" s="66"/>
      <c r="I753" s="66"/>
    </row>
    <row r="754" spans="7:9" x14ac:dyDescent="0.25">
      <c r="G754" s="180"/>
      <c r="H754" s="66"/>
      <c r="I754" s="66"/>
    </row>
    <row r="755" spans="7:9" x14ac:dyDescent="0.25">
      <c r="G755" s="180"/>
      <c r="H755" s="66"/>
      <c r="I755" s="66"/>
    </row>
    <row r="756" spans="7:9" x14ac:dyDescent="0.25">
      <c r="G756" s="180"/>
      <c r="H756" s="66"/>
      <c r="I756" s="66"/>
    </row>
    <row r="757" spans="7:9" x14ac:dyDescent="0.25">
      <c r="G757" s="180"/>
      <c r="H757" s="66"/>
      <c r="I757" s="66"/>
    </row>
    <row r="758" spans="7:9" x14ac:dyDescent="0.25">
      <c r="G758" s="180"/>
      <c r="H758" s="66"/>
      <c r="I758" s="66"/>
    </row>
    <row r="759" spans="7:9" x14ac:dyDescent="0.25">
      <c r="G759" s="180"/>
      <c r="H759" s="66"/>
      <c r="I759" s="66"/>
    </row>
    <row r="760" spans="7:9" x14ac:dyDescent="0.25">
      <c r="G760" s="180"/>
      <c r="H760" s="66"/>
      <c r="I760" s="66"/>
    </row>
    <row r="761" spans="7:9" x14ac:dyDescent="0.25">
      <c r="G761" s="180"/>
      <c r="H761" s="66"/>
      <c r="I761" s="66"/>
    </row>
    <row r="762" spans="7:9" x14ac:dyDescent="0.25">
      <c r="G762" s="180"/>
      <c r="H762" s="66"/>
      <c r="I762" s="66"/>
    </row>
    <row r="763" spans="7:9" x14ac:dyDescent="0.25">
      <c r="G763" s="180"/>
      <c r="H763" s="66"/>
      <c r="I763" s="66"/>
    </row>
    <row r="764" spans="7:9" x14ac:dyDescent="0.25">
      <c r="G764" s="180"/>
      <c r="H764" s="66"/>
      <c r="I764" s="66"/>
    </row>
    <row r="765" spans="7:9" x14ac:dyDescent="0.25">
      <c r="G765" s="180"/>
      <c r="H765" s="66"/>
      <c r="I765" s="66"/>
    </row>
    <row r="766" spans="7:9" x14ac:dyDescent="0.25">
      <c r="G766" s="180"/>
      <c r="H766" s="66"/>
      <c r="I766" s="66"/>
    </row>
    <row r="767" spans="7:9" x14ac:dyDescent="0.25">
      <c r="G767" s="180"/>
      <c r="H767" s="66"/>
      <c r="I767" s="66"/>
    </row>
    <row r="768" spans="7:9" x14ac:dyDescent="0.25">
      <c r="G768" s="180"/>
      <c r="H768" s="66"/>
      <c r="I768" s="66"/>
    </row>
    <row r="769" spans="7:9" x14ac:dyDescent="0.25">
      <c r="G769" s="180"/>
      <c r="H769" s="66"/>
      <c r="I769" s="66"/>
    </row>
    <row r="770" spans="7:9" x14ac:dyDescent="0.25">
      <c r="G770" s="180"/>
      <c r="H770" s="66"/>
      <c r="I770" s="66"/>
    </row>
    <row r="771" spans="7:9" x14ac:dyDescent="0.25">
      <c r="G771" s="180"/>
      <c r="H771" s="66"/>
      <c r="I771" s="66"/>
    </row>
    <row r="772" spans="7:9" x14ac:dyDescent="0.25">
      <c r="G772" s="180"/>
      <c r="H772" s="66"/>
      <c r="I772" s="66"/>
    </row>
    <row r="773" spans="7:9" x14ac:dyDescent="0.25">
      <c r="G773" s="180"/>
      <c r="H773" s="66"/>
      <c r="I773" s="66"/>
    </row>
    <row r="774" spans="7:9" x14ac:dyDescent="0.25">
      <c r="G774" s="180"/>
      <c r="H774" s="66"/>
      <c r="I774" s="66"/>
    </row>
    <row r="775" spans="7:9" x14ac:dyDescent="0.25">
      <c r="G775" s="180"/>
      <c r="H775" s="66"/>
      <c r="I775" s="66"/>
    </row>
    <row r="776" spans="7:9" x14ac:dyDescent="0.25">
      <c r="G776" s="180"/>
      <c r="H776" s="66"/>
      <c r="I776" s="66"/>
    </row>
    <row r="777" spans="7:9" x14ac:dyDescent="0.25">
      <c r="G777" s="180"/>
      <c r="H777" s="66"/>
      <c r="I777" s="66"/>
    </row>
    <row r="778" spans="7:9" x14ac:dyDescent="0.25">
      <c r="G778" s="180"/>
      <c r="H778" s="66"/>
      <c r="I778" s="66"/>
    </row>
    <row r="779" spans="7:9" x14ac:dyDescent="0.25">
      <c r="G779" s="180"/>
      <c r="H779" s="66"/>
      <c r="I779" s="66"/>
    </row>
    <row r="780" spans="7:9" x14ac:dyDescent="0.25">
      <c r="G780" s="180"/>
      <c r="H780" s="66"/>
      <c r="I780" s="66"/>
    </row>
    <row r="781" spans="7:9" x14ac:dyDescent="0.25">
      <c r="G781" s="180"/>
      <c r="H781" s="66"/>
      <c r="I781" s="66"/>
    </row>
    <row r="782" spans="7:9" x14ac:dyDescent="0.25">
      <c r="G782" s="180"/>
      <c r="H782" s="66"/>
      <c r="I782" s="66"/>
    </row>
    <row r="783" spans="7:9" x14ac:dyDescent="0.25">
      <c r="G783" s="180"/>
      <c r="H783" s="66"/>
      <c r="I783" s="66"/>
    </row>
    <row r="784" spans="7:9" x14ac:dyDescent="0.25">
      <c r="G784" s="180"/>
      <c r="H784" s="66"/>
      <c r="I784" s="66"/>
    </row>
    <row r="785" spans="7:9" x14ac:dyDescent="0.25">
      <c r="G785" s="180"/>
      <c r="H785" s="66"/>
      <c r="I785" s="66"/>
    </row>
    <row r="786" spans="7:9" x14ac:dyDescent="0.25">
      <c r="G786" s="180"/>
      <c r="H786" s="66"/>
      <c r="I786" s="66"/>
    </row>
    <row r="787" spans="7:9" x14ac:dyDescent="0.25">
      <c r="G787" s="180"/>
      <c r="H787" s="66"/>
      <c r="I787" s="66"/>
    </row>
    <row r="788" spans="7:9" x14ac:dyDescent="0.25">
      <c r="G788" s="180"/>
      <c r="H788" s="66"/>
      <c r="I788" s="66"/>
    </row>
    <row r="789" spans="7:9" x14ac:dyDescent="0.25">
      <c r="G789" s="180"/>
      <c r="H789" s="66"/>
      <c r="I789" s="66"/>
    </row>
    <row r="790" spans="7:9" x14ac:dyDescent="0.25">
      <c r="G790" s="180"/>
      <c r="H790" s="66"/>
      <c r="I790" s="66"/>
    </row>
    <row r="791" spans="7:9" x14ac:dyDescent="0.25">
      <c r="G791" s="180"/>
      <c r="H791" s="66"/>
      <c r="I791" s="66"/>
    </row>
    <row r="792" spans="7:9" x14ac:dyDescent="0.25">
      <c r="G792" s="180"/>
      <c r="H792" s="66"/>
      <c r="I792" s="66"/>
    </row>
    <row r="793" spans="7:9" x14ac:dyDescent="0.25">
      <c r="G793" s="180"/>
      <c r="H793" s="66"/>
      <c r="I793" s="66"/>
    </row>
    <row r="794" spans="7:9" x14ac:dyDescent="0.25">
      <c r="G794" s="180"/>
      <c r="H794" s="66"/>
      <c r="I794" s="66"/>
    </row>
    <row r="795" spans="7:9" x14ac:dyDescent="0.25">
      <c r="G795" s="180"/>
      <c r="H795" s="66"/>
      <c r="I795" s="66"/>
    </row>
    <row r="796" spans="7:9" x14ac:dyDescent="0.25">
      <c r="G796" s="180"/>
      <c r="H796" s="66"/>
      <c r="I796" s="66"/>
    </row>
    <row r="797" spans="7:9" x14ac:dyDescent="0.25">
      <c r="G797" s="180"/>
      <c r="H797" s="66"/>
      <c r="I797" s="66"/>
    </row>
    <row r="798" spans="7:9" x14ac:dyDescent="0.25">
      <c r="G798" s="180"/>
      <c r="H798" s="66"/>
      <c r="I798" s="66"/>
    </row>
    <row r="799" spans="7:9" x14ac:dyDescent="0.25">
      <c r="G799" s="180"/>
      <c r="H799" s="66"/>
      <c r="I799" s="66"/>
    </row>
    <row r="800" spans="7:9" x14ac:dyDescent="0.25">
      <c r="G800" s="180"/>
      <c r="H800" s="66"/>
      <c r="I800" s="66"/>
    </row>
    <row r="801" spans="7:9" x14ac:dyDescent="0.25">
      <c r="G801" s="180"/>
      <c r="H801" s="66"/>
      <c r="I801" s="66"/>
    </row>
    <row r="802" spans="7:9" x14ac:dyDescent="0.25">
      <c r="G802" s="180"/>
      <c r="H802" s="66"/>
      <c r="I802" s="66"/>
    </row>
    <row r="803" spans="7:9" x14ac:dyDescent="0.25">
      <c r="G803" s="180"/>
      <c r="H803" s="66"/>
      <c r="I803" s="66"/>
    </row>
    <row r="804" spans="7:9" x14ac:dyDescent="0.25">
      <c r="G804" s="180"/>
      <c r="H804" s="66"/>
      <c r="I804" s="66"/>
    </row>
    <row r="805" spans="7:9" x14ac:dyDescent="0.25">
      <c r="G805" s="180"/>
      <c r="H805" s="66"/>
      <c r="I805" s="66"/>
    </row>
    <row r="806" spans="7:9" x14ac:dyDescent="0.25">
      <c r="G806" s="180"/>
      <c r="H806" s="66"/>
      <c r="I806" s="66"/>
    </row>
    <row r="807" spans="7:9" x14ac:dyDescent="0.25">
      <c r="G807" s="180"/>
      <c r="H807" s="66"/>
      <c r="I807" s="66"/>
    </row>
    <row r="808" spans="7:9" x14ac:dyDescent="0.25">
      <c r="G808" s="180"/>
      <c r="H808" s="66"/>
      <c r="I808" s="66"/>
    </row>
    <row r="809" spans="7:9" x14ac:dyDescent="0.25">
      <c r="G809" s="180"/>
      <c r="H809" s="66"/>
      <c r="I809" s="66"/>
    </row>
    <row r="810" spans="7:9" x14ac:dyDescent="0.25">
      <c r="G810" s="180"/>
      <c r="H810" s="66"/>
      <c r="I810" s="66"/>
    </row>
    <row r="811" spans="7:9" x14ac:dyDescent="0.25">
      <c r="G811" s="180"/>
      <c r="H811" s="66"/>
      <c r="I811" s="66"/>
    </row>
    <row r="812" spans="7:9" x14ac:dyDescent="0.25">
      <c r="G812" s="180"/>
      <c r="H812" s="66"/>
      <c r="I812" s="66"/>
    </row>
    <row r="813" spans="7:9" x14ac:dyDescent="0.25">
      <c r="G813" s="180"/>
      <c r="H813" s="66"/>
      <c r="I813" s="66"/>
    </row>
    <row r="814" spans="7:9" x14ac:dyDescent="0.25">
      <c r="G814" s="180"/>
      <c r="H814" s="66"/>
      <c r="I814" s="66"/>
    </row>
    <row r="815" spans="7:9" x14ac:dyDescent="0.25">
      <c r="G815" s="180"/>
      <c r="H815" s="66"/>
      <c r="I815" s="66"/>
    </row>
    <row r="816" spans="7:9" x14ac:dyDescent="0.25">
      <c r="G816" s="180"/>
      <c r="H816" s="66"/>
      <c r="I816" s="66"/>
    </row>
    <row r="817" spans="7:9" x14ac:dyDescent="0.25">
      <c r="G817" s="180"/>
      <c r="H817" s="66"/>
      <c r="I817" s="66"/>
    </row>
    <row r="818" spans="7:9" x14ac:dyDescent="0.25">
      <c r="G818" s="180"/>
      <c r="H818" s="66"/>
      <c r="I818" s="66"/>
    </row>
    <row r="819" spans="7:9" x14ac:dyDescent="0.25">
      <c r="G819" s="180"/>
      <c r="H819" s="66"/>
      <c r="I819" s="66"/>
    </row>
    <row r="820" spans="7:9" x14ac:dyDescent="0.25">
      <c r="G820" s="180"/>
      <c r="H820" s="66"/>
      <c r="I820" s="66"/>
    </row>
    <row r="821" spans="7:9" x14ac:dyDescent="0.25">
      <c r="G821" s="180"/>
      <c r="H821" s="66"/>
      <c r="I821" s="66"/>
    </row>
    <row r="822" spans="7:9" x14ac:dyDescent="0.25">
      <c r="G822" s="180"/>
      <c r="H822" s="66"/>
      <c r="I822" s="66"/>
    </row>
    <row r="823" spans="7:9" x14ac:dyDescent="0.25">
      <c r="G823" s="180"/>
      <c r="H823" s="66"/>
      <c r="I823" s="66"/>
    </row>
    <row r="824" spans="7:9" x14ac:dyDescent="0.25">
      <c r="G824" s="180"/>
      <c r="H824" s="66"/>
      <c r="I824" s="66"/>
    </row>
    <row r="825" spans="7:9" x14ac:dyDescent="0.25">
      <c r="G825" s="180"/>
      <c r="H825" s="66"/>
      <c r="I825" s="66"/>
    </row>
    <row r="826" spans="7:9" x14ac:dyDescent="0.25">
      <c r="G826" s="180"/>
      <c r="H826" s="66"/>
      <c r="I826" s="66"/>
    </row>
    <row r="827" spans="7:9" x14ac:dyDescent="0.25">
      <c r="G827" s="180"/>
      <c r="H827" s="66"/>
      <c r="I827" s="66"/>
    </row>
    <row r="828" spans="7:9" x14ac:dyDescent="0.25">
      <c r="G828" s="180"/>
      <c r="H828" s="66"/>
      <c r="I828" s="66"/>
    </row>
    <row r="829" spans="7:9" x14ac:dyDescent="0.25">
      <c r="G829" s="180"/>
      <c r="H829" s="66"/>
      <c r="I829" s="66"/>
    </row>
    <row r="830" spans="7:9" x14ac:dyDescent="0.25">
      <c r="G830" s="180"/>
      <c r="H830" s="66"/>
      <c r="I830" s="66"/>
    </row>
    <row r="831" spans="7:9" x14ac:dyDescent="0.25">
      <c r="G831" s="180"/>
      <c r="H831" s="66"/>
      <c r="I831" s="66"/>
    </row>
    <row r="832" spans="7:9" x14ac:dyDescent="0.25">
      <c r="G832" s="180"/>
      <c r="H832" s="66"/>
      <c r="I832" s="66"/>
    </row>
    <row r="833" spans="7:9" x14ac:dyDescent="0.25">
      <c r="G833" s="180"/>
      <c r="H833" s="66"/>
      <c r="I833" s="66"/>
    </row>
    <row r="834" spans="7:9" x14ac:dyDescent="0.25">
      <c r="G834" s="180"/>
      <c r="H834" s="66"/>
      <c r="I834" s="66"/>
    </row>
    <row r="835" spans="7:9" x14ac:dyDescent="0.25">
      <c r="G835" s="180"/>
      <c r="H835" s="66"/>
      <c r="I835" s="66"/>
    </row>
    <row r="836" spans="7:9" x14ac:dyDescent="0.25">
      <c r="G836" s="180"/>
      <c r="H836" s="66"/>
      <c r="I836" s="66"/>
    </row>
    <row r="837" spans="7:9" x14ac:dyDescent="0.25">
      <c r="G837" s="180"/>
      <c r="H837" s="66"/>
      <c r="I837" s="66"/>
    </row>
    <row r="838" spans="7:9" x14ac:dyDescent="0.25">
      <c r="G838" s="180"/>
      <c r="H838" s="66"/>
      <c r="I838" s="66"/>
    </row>
    <row r="839" spans="7:9" x14ac:dyDescent="0.25">
      <c r="G839" s="180"/>
      <c r="H839" s="66"/>
      <c r="I839" s="66"/>
    </row>
    <row r="840" spans="7:9" x14ac:dyDescent="0.25">
      <c r="G840" s="180"/>
      <c r="H840" s="66"/>
      <c r="I840" s="66"/>
    </row>
    <row r="841" spans="7:9" x14ac:dyDescent="0.25">
      <c r="G841" s="180"/>
      <c r="H841" s="66"/>
      <c r="I841" s="66"/>
    </row>
    <row r="842" spans="7:9" x14ac:dyDescent="0.25">
      <c r="G842" s="180"/>
      <c r="H842" s="66"/>
      <c r="I842" s="66"/>
    </row>
    <row r="843" spans="7:9" x14ac:dyDescent="0.25">
      <c r="G843" s="180"/>
      <c r="H843" s="66"/>
      <c r="I843" s="66"/>
    </row>
    <row r="844" spans="7:9" x14ac:dyDescent="0.25">
      <c r="G844" s="180"/>
      <c r="H844" s="66"/>
      <c r="I844" s="66"/>
    </row>
    <row r="845" spans="7:9" x14ac:dyDescent="0.25">
      <c r="G845" s="180"/>
      <c r="H845" s="66"/>
      <c r="I845" s="66"/>
    </row>
    <row r="846" spans="7:9" x14ac:dyDescent="0.25">
      <c r="G846" s="180"/>
      <c r="H846" s="66"/>
      <c r="I846" s="66"/>
    </row>
    <row r="847" spans="7:9" x14ac:dyDescent="0.25">
      <c r="G847" s="180"/>
      <c r="H847" s="66"/>
      <c r="I847" s="66"/>
    </row>
    <row r="848" spans="7:9" x14ac:dyDescent="0.25">
      <c r="G848" s="180"/>
      <c r="H848" s="66"/>
      <c r="I848" s="66"/>
    </row>
    <row r="849" spans="7:9" x14ac:dyDescent="0.25">
      <c r="G849" s="180"/>
      <c r="H849" s="66"/>
      <c r="I849" s="66"/>
    </row>
    <row r="850" spans="7:9" x14ac:dyDescent="0.25">
      <c r="G850" s="180"/>
      <c r="H850" s="66"/>
      <c r="I850" s="66"/>
    </row>
    <row r="851" spans="7:9" x14ac:dyDescent="0.25">
      <c r="G851" s="180"/>
      <c r="H851" s="66"/>
      <c r="I851" s="66"/>
    </row>
    <row r="852" spans="7:9" x14ac:dyDescent="0.25">
      <c r="G852" s="180"/>
      <c r="H852" s="66"/>
      <c r="I852" s="66"/>
    </row>
    <row r="853" spans="7:9" x14ac:dyDescent="0.25">
      <c r="G853" s="180"/>
      <c r="H853" s="66"/>
      <c r="I853" s="66"/>
    </row>
    <row r="854" spans="7:9" x14ac:dyDescent="0.25">
      <c r="G854" s="180"/>
      <c r="H854" s="66"/>
      <c r="I854" s="66"/>
    </row>
    <row r="855" spans="7:9" x14ac:dyDescent="0.25">
      <c r="G855" s="180"/>
      <c r="H855" s="66"/>
      <c r="I855" s="66"/>
    </row>
    <row r="856" spans="7:9" x14ac:dyDescent="0.25">
      <c r="G856" s="180"/>
      <c r="H856" s="66"/>
      <c r="I856" s="66"/>
    </row>
    <row r="857" spans="7:9" x14ac:dyDescent="0.25">
      <c r="G857" s="180"/>
      <c r="H857" s="66"/>
      <c r="I857" s="66"/>
    </row>
    <row r="858" spans="7:9" x14ac:dyDescent="0.25">
      <c r="G858" s="180"/>
      <c r="H858" s="66"/>
      <c r="I858" s="66"/>
    </row>
    <row r="859" spans="7:9" x14ac:dyDescent="0.25">
      <c r="G859" s="180"/>
      <c r="H859" s="66"/>
      <c r="I859" s="66"/>
    </row>
    <row r="860" spans="7:9" x14ac:dyDescent="0.25">
      <c r="G860" s="180"/>
      <c r="H860" s="66"/>
      <c r="I860" s="66"/>
    </row>
    <row r="861" spans="7:9" x14ac:dyDescent="0.25">
      <c r="G861" s="180"/>
      <c r="H861" s="66"/>
      <c r="I861" s="66"/>
    </row>
    <row r="862" spans="7:9" x14ac:dyDescent="0.25">
      <c r="G862" s="180"/>
      <c r="H862" s="66"/>
      <c r="I862" s="66"/>
    </row>
    <row r="863" spans="7:9" x14ac:dyDescent="0.25">
      <c r="G863" s="180"/>
      <c r="H863" s="66"/>
      <c r="I863" s="66"/>
    </row>
    <row r="864" spans="7:9" x14ac:dyDescent="0.25">
      <c r="G864" s="180"/>
      <c r="H864" s="66"/>
      <c r="I864" s="66"/>
    </row>
    <row r="865" spans="7:9" x14ac:dyDescent="0.25">
      <c r="G865" s="180"/>
      <c r="H865" s="66"/>
      <c r="I865" s="66"/>
    </row>
    <row r="866" spans="7:9" x14ac:dyDescent="0.25">
      <c r="G866" s="180"/>
      <c r="H866" s="66"/>
      <c r="I866" s="66"/>
    </row>
    <row r="867" spans="7:9" x14ac:dyDescent="0.25">
      <c r="G867" s="180"/>
      <c r="H867" s="66"/>
      <c r="I867" s="66"/>
    </row>
    <row r="868" spans="7:9" x14ac:dyDescent="0.25">
      <c r="G868" s="180"/>
      <c r="H868" s="66"/>
      <c r="I868" s="66"/>
    </row>
    <row r="869" spans="7:9" x14ac:dyDescent="0.25">
      <c r="G869" s="180"/>
      <c r="H869" s="66"/>
      <c r="I869" s="66"/>
    </row>
    <row r="870" spans="7:9" x14ac:dyDescent="0.25">
      <c r="G870" s="180"/>
      <c r="H870" s="66"/>
      <c r="I870" s="66"/>
    </row>
    <row r="871" spans="7:9" x14ac:dyDescent="0.25">
      <c r="G871" s="180"/>
      <c r="H871" s="66"/>
      <c r="I871" s="66"/>
    </row>
    <row r="872" spans="7:9" x14ac:dyDescent="0.25">
      <c r="G872" s="180"/>
      <c r="H872" s="66"/>
      <c r="I872" s="66"/>
    </row>
    <row r="873" spans="7:9" x14ac:dyDescent="0.25">
      <c r="G873" s="180"/>
      <c r="H873" s="66"/>
      <c r="I873" s="66"/>
    </row>
    <row r="874" spans="7:9" x14ac:dyDescent="0.25">
      <c r="G874" s="180"/>
      <c r="H874" s="66"/>
      <c r="I874" s="66"/>
    </row>
    <row r="875" spans="7:9" x14ac:dyDescent="0.25">
      <c r="G875" s="180"/>
      <c r="H875" s="66"/>
      <c r="I875" s="66"/>
    </row>
    <row r="876" spans="7:9" x14ac:dyDescent="0.25">
      <c r="G876" s="180"/>
      <c r="H876" s="66"/>
      <c r="I876" s="66"/>
    </row>
    <row r="877" spans="7:9" x14ac:dyDescent="0.25">
      <c r="G877" s="180"/>
      <c r="H877" s="66"/>
      <c r="I877" s="66"/>
    </row>
    <row r="878" spans="7:9" x14ac:dyDescent="0.25">
      <c r="G878" s="180"/>
      <c r="H878" s="66"/>
      <c r="I878" s="66"/>
    </row>
    <row r="879" spans="7:9" x14ac:dyDescent="0.25">
      <c r="G879" s="180"/>
      <c r="H879" s="66"/>
      <c r="I879" s="66"/>
    </row>
    <row r="880" spans="7:9" x14ac:dyDescent="0.25">
      <c r="G880" s="180"/>
      <c r="H880" s="66"/>
      <c r="I880" s="66"/>
    </row>
    <row r="881" spans="7:9" x14ac:dyDescent="0.25">
      <c r="G881" s="180"/>
      <c r="H881" s="66"/>
      <c r="I881" s="66"/>
    </row>
    <row r="882" spans="7:9" x14ac:dyDescent="0.25">
      <c r="G882" s="180"/>
      <c r="H882" s="66"/>
      <c r="I882" s="66"/>
    </row>
    <row r="883" spans="7:9" x14ac:dyDescent="0.25">
      <c r="G883" s="180"/>
      <c r="H883" s="66"/>
      <c r="I883" s="66"/>
    </row>
    <row r="884" spans="7:9" x14ac:dyDescent="0.25">
      <c r="G884" s="180"/>
      <c r="H884" s="66"/>
      <c r="I884" s="66"/>
    </row>
    <row r="885" spans="7:9" x14ac:dyDescent="0.25">
      <c r="G885" s="180"/>
      <c r="H885" s="66"/>
      <c r="I885" s="66"/>
    </row>
    <row r="886" spans="7:9" x14ac:dyDescent="0.25">
      <c r="G886" s="180"/>
      <c r="H886" s="67"/>
      <c r="I886" s="67"/>
    </row>
    <row r="887" spans="7:9" x14ac:dyDescent="0.25">
      <c r="G887" s="180"/>
      <c r="H887" s="67"/>
      <c r="I887" s="67"/>
    </row>
    <row r="888" spans="7:9" x14ac:dyDescent="0.25">
      <c r="G888" s="180"/>
      <c r="H888" s="67"/>
      <c r="I888" s="67"/>
    </row>
    <row r="889" spans="7:9" x14ac:dyDescent="0.25">
      <c r="G889" s="180"/>
      <c r="H889" s="67"/>
      <c r="I889" s="67"/>
    </row>
    <row r="890" spans="7:9" x14ac:dyDescent="0.25">
      <c r="G890" s="180"/>
      <c r="H890" s="67"/>
      <c r="I890" s="67"/>
    </row>
    <row r="891" spans="7:9" x14ac:dyDescent="0.25">
      <c r="G891" s="180"/>
      <c r="H891" s="67"/>
      <c r="I891" s="67"/>
    </row>
    <row r="892" spans="7:9" x14ac:dyDescent="0.25">
      <c r="H892" s="67"/>
      <c r="I892" s="67"/>
    </row>
    <row r="893" spans="7:9" x14ac:dyDescent="0.25">
      <c r="H893" s="67"/>
      <c r="I893" s="67"/>
    </row>
  </sheetData>
  <sheetProtection algorithmName="SHA-512" hashValue="XvCiJWeiFbr4aas1NzaNP0TDLfnPpcv8dvPHTR33ZYSNdL+BnfxRxjynMGT3EimCOezNk+vopUMPf+L2UxRcUg==" saltValue="2IuJG2bA5wWRjhOY+6zVvQ==" spinCount="100000" sheet="1" objects="1" scenarios="1"/>
  <mergeCells count="27">
    <mergeCell ref="A1:L1"/>
    <mergeCell ref="A10:B10"/>
    <mergeCell ref="D10:E10"/>
    <mergeCell ref="F10:H10"/>
    <mergeCell ref="D11:E11"/>
    <mergeCell ref="F11:H11"/>
    <mergeCell ref="A8:B8"/>
    <mergeCell ref="D8:E8"/>
    <mergeCell ref="F8:H8"/>
    <mergeCell ref="A9:B9"/>
    <mergeCell ref="D9:E9"/>
    <mergeCell ref="F9:H9"/>
    <mergeCell ref="A6:B6"/>
    <mergeCell ref="D6:E6"/>
    <mergeCell ref="F6:H6"/>
    <mergeCell ref="A7:B7"/>
    <mergeCell ref="A2:L2"/>
    <mergeCell ref="A3:L3"/>
    <mergeCell ref="A4:L4"/>
    <mergeCell ref="A5:L5"/>
    <mergeCell ref="A13:B13"/>
    <mergeCell ref="D13:E13"/>
    <mergeCell ref="F13:H13"/>
    <mergeCell ref="D12:E12"/>
    <mergeCell ref="F12:H12"/>
    <mergeCell ref="D7:E7"/>
    <mergeCell ref="F7:H7"/>
  </mergeCells>
  <dataValidations count="3">
    <dataValidation type="list" allowBlank="1" showInputMessage="1" showErrorMessage="1" sqref="E17:E217" xr:uid="{00000000-0002-0000-0400-000000000000}">
      <formula1>"game, hour, day, contract, job, other, miles"</formula1>
    </dataValidation>
    <dataValidation type="decimal" operator="greaterThanOrEqual" allowBlank="1" showInputMessage="1" showErrorMessage="1" errorTitle="Numeric Value Needed" error="Must be Numeric Value.  If N/A, enter 0." sqref="H17:I743" xr:uid="{00000000-0002-0000-0400-000001000000}">
      <formula1>0</formula1>
    </dataValidation>
    <dataValidation type="list" allowBlank="1" showInputMessage="1" showErrorMessage="1" sqref="E218:E280" xr:uid="{00000000-0002-0000-0400-000002000000}">
      <formula1>"game, hour, volunteer, day, contract, job, other"</formula1>
    </dataValidation>
  </dataValidations>
  <printOptions gridLines="1"/>
  <pageMargins left="0.7" right="0.7" top="0.75" bottom="0.75" header="0.3" footer="0.3"/>
  <pageSetup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Y44"/>
  <sheetViews>
    <sheetView topLeftCell="A7" zoomScale="85" zoomScaleNormal="85" workbookViewId="0">
      <selection activeCell="B31" sqref="B31"/>
    </sheetView>
  </sheetViews>
  <sheetFormatPr defaultRowHeight="15" x14ac:dyDescent="0.25"/>
  <cols>
    <col min="1" max="1" width="43.28515625" customWidth="1"/>
    <col min="2" max="3" width="15.7109375" customWidth="1"/>
    <col min="4" max="4" width="27" bestFit="1" customWidth="1"/>
    <col min="5" max="5" width="16.42578125" customWidth="1"/>
    <col min="6" max="6" width="15.7109375" style="23" customWidth="1"/>
    <col min="7" max="7" width="3.28515625" style="23" customWidth="1"/>
    <col min="8" max="8" width="7.140625" customWidth="1"/>
    <col min="9" max="9" width="1.7109375" customWidth="1"/>
    <col min="10" max="10" width="10.42578125" customWidth="1"/>
    <col min="11" max="11" width="9.85546875" bestFit="1" customWidth="1"/>
    <col min="12" max="12" width="1.5703125" customWidth="1"/>
    <col min="13" max="13" width="10.42578125" bestFit="1" customWidth="1"/>
    <col min="14" max="14" width="7.5703125" bestFit="1" customWidth="1"/>
    <col min="15" max="15" width="1.28515625" customWidth="1"/>
    <col min="16" max="16" width="10.42578125" bestFit="1" customWidth="1"/>
    <col min="17" max="17" width="7.5703125" bestFit="1" customWidth="1"/>
    <col min="18" max="18" width="1.42578125" customWidth="1"/>
    <col min="19" max="19" width="10.42578125" bestFit="1" customWidth="1"/>
    <col min="20" max="20" width="7.5703125" bestFit="1" customWidth="1"/>
    <col min="21" max="21" width="2.28515625" customWidth="1"/>
    <col min="22" max="22" width="10.42578125" bestFit="1" customWidth="1"/>
    <col min="23" max="23" width="7.5703125" bestFit="1" customWidth="1"/>
  </cols>
  <sheetData>
    <row r="1" spans="1:25" ht="36.75" customHeight="1" x14ac:dyDescent="0.25">
      <c r="A1" s="234"/>
      <c r="B1" s="234"/>
      <c r="C1" s="234"/>
      <c r="D1" s="234"/>
      <c r="E1" s="234"/>
      <c r="F1" s="234"/>
      <c r="G1"/>
    </row>
    <row r="2" spans="1:25" ht="23.25" x14ac:dyDescent="0.35">
      <c r="A2" s="235" t="s">
        <v>0</v>
      </c>
      <c r="B2" s="235"/>
      <c r="C2" s="235"/>
      <c r="D2" s="235"/>
      <c r="E2" s="235"/>
      <c r="F2" s="235"/>
      <c r="G2" s="103"/>
    </row>
    <row r="3" spans="1:25" ht="15.75" x14ac:dyDescent="0.25">
      <c r="A3" s="236" t="s">
        <v>1</v>
      </c>
      <c r="B3" s="236"/>
      <c r="C3" s="236"/>
      <c r="D3" s="236"/>
      <c r="E3" s="236"/>
      <c r="F3" s="236"/>
      <c r="G3" s="104"/>
    </row>
    <row r="4" spans="1:25" ht="16.5" thickBot="1" x14ac:dyDescent="0.3">
      <c r="A4" s="236" t="s">
        <v>99</v>
      </c>
      <c r="B4" s="236"/>
      <c r="C4" s="236"/>
      <c r="D4" s="236"/>
      <c r="E4" s="236"/>
      <c r="F4" s="236"/>
      <c r="G4" s="104"/>
    </row>
    <row r="5" spans="1:25" ht="27" customHeight="1" thickBot="1" x14ac:dyDescent="0.3">
      <c r="A5" s="350" t="s">
        <v>110</v>
      </c>
      <c r="B5" s="351"/>
      <c r="C5" s="351"/>
      <c r="D5" s="351"/>
      <c r="E5" s="351"/>
      <c r="F5" s="352"/>
      <c r="G5" s="105"/>
    </row>
    <row r="6" spans="1:25" ht="15" customHeight="1" x14ac:dyDescent="0.25">
      <c r="A6" s="353" t="s">
        <v>26</v>
      </c>
      <c r="B6" s="353"/>
      <c r="C6" s="353"/>
      <c r="D6" s="353"/>
      <c r="E6" s="353"/>
      <c r="F6" s="353"/>
      <c r="G6" s="106"/>
    </row>
    <row r="7" spans="1:25" ht="26.1" customHeight="1" x14ac:dyDescent="0.25">
      <c r="A7" s="1" t="s">
        <v>3</v>
      </c>
      <c r="B7" s="348">
        <f>+'Summary Page'!B7</f>
        <v>0</v>
      </c>
      <c r="C7" s="349"/>
      <c r="D7" s="1" t="s">
        <v>4</v>
      </c>
      <c r="E7" s="348">
        <f>+'Summary Page'!D7</f>
        <v>0</v>
      </c>
      <c r="F7" s="349"/>
      <c r="G7" s="107"/>
    </row>
    <row r="8" spans="1:25" ht="26.1" customHeight="1" x14ac:dyDescent="0.25">
      <c r="A8" s="1" t="s">
        <v>5</v>
      </c>
      <c r="B8" s="348">
        <f>+'Summary Page'!B8</f>
        <v>0</v>
      </c>
      <c r="C8" s="349"/>
      <c r="D8" s="1" t="s">
        <v>6</v>
      </c>
      <c r="E8" s="348">
        <f>+'Summary Page'!D8</f>
        <v>0</v>
      </c>
      <c r="F8" s="349"/>
      <c r="G8" s="107"/>
    </row>
    <row r="9" spans="1:25" ht="26.1" customHeight="1" x14ac:dyDescent="0.25">
      <c r="A9" s="1" t="s">
        <v>7</v>
      </c>
      <c r="B9" s="348">
        <f>+'Summary Page'!B9</f>
        <v>0</v>
      </c>
      <c r="C9" s="349"/>
      <c r="D9" s="1" t="s">
        <v>8</v>
      </c>
      <c r="E9" s="348">
        <f>+'Summary Page'!D9</f>
        <v>0</v>
      </c>
      <c r="F9" s="349"/>
      <c r="G9" s="107"/>
      <c r="J9" s="143"/>
      <c r="K9" s="144"/>
    </row>
    <row r="10" spans="1:25" ht="26.1" customHeight="1" x14ac:dyDescent="0.25">
      <c r="A10" s="1" t="s">
        <v>9</v>
      </c>
      <c r="B10" s="348">
        <f>+'Summary Page'!B10</f>
        <v>0</v>
      </c>
      <c r="C10" s="349"/>
      <c r="D10" s="1" t="s">
        <v>10</v>
      </c>
      <c r="E10" s="348">
        <f>+'Summary Page'!D10</f>
        <v>0</v>
      </c>
      <c r="F10" s="349"/>
      <c r="G10" s="107"/>
      <c r="J10" s="145"/>
      <c r="K10" s="118"/>
    </row>
    <row r="11" spans="1:25" ht="26.1" customHeight="1" x14ac:dyDescent="0.25">
      <c r="A11" s="1" t="s">
        <v>11</v>
      </c>
      <c r="B11" s="354">
        <f>+'Summary Page'!B11</f>
        <v>0</v>
      </c>
      <c r="C11" s="355"/>
      <c r="D11" s="1" t="s">
        <v>12</v>
      </c>
      <c r="E11" s="356">
        <f>+'Summary Page'!D11</f>
        <v>0</v>
      </c>
      <c r="F11" s="357"/>
      <c r="G11" s="108"/>
    </row>
    <row r="12" spans="1:25" ht="26.1" customHeight="1" x14ac:dyDescent="0.25">
      <c r="A12" s="1" t="s">
        <v>13</v>
      </c>
      <c r="B12" s="348">
        <f>+'Summary Page'!B12</f>
        <v>0</v>
      </c>
      <c r="C12" s="349"/>
      <c r="D12" s="1" t="s">
        <v>14</v>
      </c>
      <c r="E12" s="348">
        <f>+'Summary Page'!D12</f>
        <v>0</v>
      </c>
      <c r="F12" s="349"/>
      <c r="G12" s="107"/>
    </row>
    <row r="13" spans="1:25" ht="26.1" customHeight="1" x14ac:dyDescent="0.25">
      <c r="A13" s="1" t="s">
        <v>15</v>
      </c>
      <c r="B13" s="348">
        <f>+'Summary Page'!B13</f>
        <v>0</v>
      </c>
      <c r="C13" s="349"/>
      <c r="D13" s="1" t="s">
        <v>16</v>
      </c>
      <c r="E13" s="348">
        <f>+'Summary Page'!D13</f>
        <v>0</v>
      </c>
      <c r="F13" s="349"/>
      <c r="G13" s="107"/>
    </row>
    <row r="14" spans="1:25" ht="26.1" customHeight="1" x14ac:dyDescent="0.25">
      <c r="A14" s="1" t="s">
        <v>17</v>
      </c>
      <c r="B14" s="348">
        <f>+'Summary Page'!B14</f>
        <v>0</v>
      </c>
      <c r="C14" s="349"/>
      <c r="D14" s="1" t="s">
        <v>18</v>
      </c>
      <c r="E14" s="348">
        <f>+'Summary Page'!D14</f>
        <v>0</v>
      </c>
      <c r="F14" s="349"/>
      <c r="G14" s="107"/>
    </row>
    <row r="15" spans="1:25" x14ac:dyDescent="0.25">
      <c r="A15" s="109" t="s">
        <v>27</v>
      </c>
      <c r="B15" s="110" t="s">
        <v>32</v>
      </c>
      <c r="C15" s="110" t="s">
        <v>28</v>
      </c>
      <c r="D15" s="110" t="s">
        <v>29</v>
      </c>
      <c r="E15" s="110"/>
      <c r="F15" s="110"/>
      <c r="G15" s="111"/>
      <c r="H15" s="37"/>
      <c r="I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15.75" thickBot="1" x14ac:dyDescent="0.3">
      <c r="A16" s="112"/>
      <c r="B16" s="112"/>
      <c r="C16" s="112"/>
      <c r="D16" s="112"/>
      <c r="E16" s="112"/>
      <c r="F16" s="112"/>
      <c r="G16" s="113"/>
      <c r="H16" s="114"/>
      <c r="I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16" customFormat="1" ht="25.15" customHeight="1" thickBot="1" x14ac:dyDescent="0.3">
      <c r="A17" s="121"/>
      <c r="B17" s="122"/>
      <c r="C17" s="123"/>
      <c r="D17" s="99"/>
      <c r="E17" s="99"/>
      <c r="F17" s="100"/>
      <c r="G17" s="115"/>
      <c r="H17" s="36"/>
      <c r="I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16" customFormat="1" ht="25.15" customHeight="1" x14ac:dyDescent="0.25">
      <c r="A18" s="212" t="s">
        <v>78</v>
      </c>
      <c r="B18" s="212" t="s">
        <v>106</v>
      </c>
      <c r="C18" s="213" t="s">
        <v>112</v>
      </c>
      <c r="D18" s="212" t="s">
        <v>29</v>
      </c>
      <c r="E18" s="212" t="s">
        <v>104</v>
      </c>
      <c r="F18" s="212"/>
      <c r="G18" s="115"/>
      <c r="H18" s="36"/>
      <c r="I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s="16" customFormat="1" ht="25.15" customHeight="1" x14ac:dyDescent="0.25">
      <c r="A19" s="124" t="s">
        <v>35</v>
      </c>
      <c r="B19" s="125"/>
      <c r="C19" s="126"/>
      <c r="D19" s="205"/>
      <c r="E19" s="204" t="e">
        <f>C19/B19</f>
        <v>#DIV/0!</v>
      </c>
      <c r="F19" s="208"/>
      <c r="G19" s="115"/>
      <c r="H19" s="36"/>
      <c r="I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s="16" customFormat="1" ht="25.15" customHeight="1" x14ac:dyDescent="0.25">
      <c r="A20" s="127" t="s">
        <v>37</v>
      </c>
      <c r="B20" s="125"/>
      <c r="C20" s="126"/>
      <c r="D20" s="205"/>
      <c r="E20" s="204" t="e">
        <f t="shared" ref="E20:E22" si="0">C20/B20</f>
        <v>#DIV/0!</v>
      </c>
      <c r="F20" s="208"/>
      <c r="G20" s="116"/>
      <c r="H20" s="36"/>
      <c r="I20" s="36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6"/>
      <c r="Y20" s="36"/>
    </row>
    <row r="21" spans="1:25" s="16" customFormat="1" ht="25.15" customHeight="1" x14ac:dyDescent="0.25">
      <c r="A21" s="128" t="s">
        <v>108</v>
      </c>
      <c r="B21" s="125"/>
      <c r="C21" s="126"/>
      <c r="D21" s="205"/>
      <c r="E21" s="204" t="e">
        <f t="shared" si="0"/>
        <v>#DIV/0!</v>
      </c>
      <c r="F21" s="208"/>
      <c r="G21" s="34"/>
      <c r="H21" s="36"/>
      <c r="I21" s="36"/>
      <c r="J21" s="136"/>
      <c r="K21" s="118"/>
      <c r="L21" s="36"/>
      <c r="M21" s="136"/>
      <c r="N21" s="118"/>
      <c r="O21" s="36"/>
      <c r="P21" s="136"/>
      <c r="Q21" s="118"/>
      <c r="R21" s="36"/>
      <c r="S21" s="136"/>
      <c r="T21" s="118"/>
      <c r="U21" s="36"/>
      <c r="V21" s="136"/>
      <c r="W21" s="118"/>
      <c r="X21" s="36"/>
      <c r="Y21" s="36"/>
    </row>
    <row r="22" spans="1:25" s="16" customFormat="1" ht="24.6" customHeight="1" x14ac:dyDescent="0.25">
      <c r="A22" s="129" t="s">
        <v>109</v>
      </c>
      <c r="B22" s="125"/>
      <c r="C22" s="126"/>
      <c r="D22" s="205"/>
      <c r="E22" s="204" t="e">
        <f t="shared" si="0"/>
        <v>#DIV/0!</v>
      </c>
      <c r="F22" s="208"/>
      <c r="G22" s="17"/>
      <c r="H22" s="36"/>
      <c r="I22" s="36"/>
      <c r="J22" s="136"/>
      <c r="K22" s="118"/>
      <c r="L22" s="36"/>
      <c r="M22" s="136"/>
      <c r="N22" s="118"/>
      <c r="O22" s="36"/>
      <c r="P22" s="136"/>
      <c r="Q22" s="118"/>
      <c r="R22" s="36"/>
      <c r="S22" s="136"/>
      <c r="T22" s="118"/>
      <c r="U22" s="36"/>
      <c r="V22" s="136"/>
      <c r="W22" s="118"/>
      <c r="X22" s="36"/>
      <c r="Y22" s="36"/>
    </row>
    <row r="23" spans="1:25" s="16" customFormat="1" ht="25.15" customHeight="1" thickBot="1" x14ac:dyDescent="0.3">
      <c r="A23" s="207" t="s">
        <v>111</v>
      </c>
      <c r="B23" s="206">
        <f>+'Summary Page'!B17</f>
        <v>0</v>
      </c>
      <c r="C23" s="130"/>
      <c r="D23" s="211"/>
      <c r="E23" s="102"/>
      <c r="F23" s="209"/>
      <c r="G23" s="17"/>
      <c r="H23" s="132"/>
      <c r="I23" s="132"/>
      <c r="J23" s="136"/>
      <c r="K23" s="137"/>
      <c r="L23" s="36"/>
      <c r="M23" s="136"/>
      <c r="N23" s="119"/>
      <c r="O23" s="119"/>
      <c r="P23" s="136"/>
      <c r="Q23" s="119"/>
      <c r="R23" s="36"/>
      <c r="S23" s="136"/>
      <c r="T23" s="119"/>
      <c r="U23" s="36"/>
      <c r="V23" s="136"/>
      <c r="W23" s="119"/>
      <c r="X23" s="36"/>
      <c r="Y23" s="36"/>
    </row>
    <row r="24" spans="1:25" s="16" customFormat="1" ht="25.15" customHeight="1" thickBot="1" x14ac:dyDescent="0.3">
      <c r="A24" s="20"/>
      <c r="B24" s="20"/>
      <c r="C24" s="120"/>
      <c r="D24" s="17"/>
      <c r="E24" s="101" t="str">
        <f>+E18</f>
        <v>Avg Ticket Price</v>
      </c>
      <c r="F24" s="210"/>
      <c r="G24" s="34"/>
      <c r="H24" s="132"/>
      <c r="I24" s="132"/>
      <c r="J24" s="136"/>
      <c r="K24" s="119"/>
      <c r="L24" s="36"/>
      <c r="M24" s="136"/>
      <c r="N24" s="119"/>
      <c r="O24" s="36"/>
      <c r="P24" s="136"/>
      <c r="Q24" s="119"/>
      <c r="R24" s="36"/>
      <c r="S24" s="136"/>
      <c r="T24" s="119"/>
      <c r="U24" s="36"/>
      <c r="V24" s="136"/>
      <c r="W24" s="119"/>
      <c r="X24" s="36"/>
      <c r="Y24" s="36"/>
    </row>
    <row r="25" spans="1:25" s="16" customFormat="1" ht="25.15" customHeight="1" thickBot="1" x14ac:dyDescent="0.3">
      <c r="A25" s="214" t="s">
        <v>105</v>
      </c>
      <c r="B25" s="215">
        <f>SUM(B19:B22)</f>
        <v>0</v>
      </c>
      <c r="C25" s="226">
        <f>SUM(C19:C22)</f>
        <v>0</v>
      </c>
      <c r="D25" s="216"/>
      <c r="E25" s="217" t="e">
        <f>C25/B25</f>
        <v>#DIV/0!</v>
      </c>
      <c r="F25" s="218"/>
      <c r="G25" s="3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16" customFormat="1" ht="25.15" customHeight="1" thickBot="1" x14ac:dyDescent="0.3">
      <c r="B26" s="20"/>
      <c r="C26" s="146"/>
      <c r="D26" s="147"/>
      <c r="E26" s="148"/>
      <c r="F26" s="149"/>
      <c r="G26" s="34"/>
      <c r="H26" s="36"/>
      <c r="I26" s="36"/>
      <c r="J26" s="138"/>
      <c r="K26" s="136"/>
      <c r="L26" s="36"/>
      <c r="M26" s="138"/>
      <c r="N26" s="136"/>
      <c r="O26" s="36"/>
      <c r="P26" s="138"/>
      <c r="Q26" s="136"/>
      <c r="R26" s="36"/>
      <c r="S26" s="138"/>
      <c r="T26" s="136"/>
      <c r="U26" s="36"/>
      <c r="V26" s="138"/>
      <c r="W26" s="136"/>
      <c r="X26" s="36"/>
      <c r="Y26" s="36"/>
    </row>
    <row r="27" spans="1:25" s="16" customFormat="1" ht="25.15" customHeight="1" thickBot="1" x14ac:dyDescent="0.3">
      <c r="A27" s="214" t="s">
        <v>107</v>
      </c>
      <c r="B27" s="219">
        <f>+B25+B23</f>
        <v>0</v>
      </c>
      <c r="C27" s="120"/>
      <c r="D27" s="147"/>
      <c r="E27" s="101"/>
      <c r="F27" s="150"/>
      <c r="G27" s="34"/>
      <c r="H27" s="36"/>
      <c r="I27" s="36"/>
      <c r="J27" s="136"/>
      <c r="K27" s="118"/>
      <c r="L27" s="37"/>
      <c r="M27" s="136"/>
      <c r="N27" s="118"/>
      <c r="O27" s="37"/>
      <c r="P27" s="136"/>
      <c r="Q27" s="118"/>
      <c r="R27" s="37"/>
      <c r="S27" s="136"/>
      <c r="T27" s="118"/>
      <c r="U27" s="37"/>
      <c r="V27" s="136"/>
      <c r="W27" s="118"/>
      <c r="X27" s="36"/>
      <c r="Y27" s="36"/>
    </row>
    <row r="28" spans="1:25" s="16" customFormat="1" ht="25.15" customHeight="1" x14ac:dyDescent="0.25">
      <c r="A28" s="20"/>
      <c r="B28" s="20"/>
      <c r="C28" s="131"/>
      <c r="D28" s="17"/>
      <c r="E28" s="17"/>
      <c r="F28" s="34"/>
      <c r="G28" s="34"/>
      <c r="H28" s="36"/>
      <c r="I28" s="36"/>
      <c r="J28" s="136"/>
      <c r="K28" s="118"/>
      <c r="L28" s="36"/>
      <c r="M28" s="136"/>
      <c r="N28" s="118"/>
      <c r="O28" s="36"/>
      <c r="P28" s="136"/>
      <c r="Q28" s="118"/>
      <c r="R28" s="36"/>
      <c r="S28" s="136"/>
      <c r="T28" s="118"/>
      <c r="U28" s="36"/>
      <c r="V28" s="136"/>
      <c r="W28" s="118"/>
      <c r="X28" s="36"/>
      <c r="Y28" s="36"/>
    </row>
    <row r="29" spans="1:25" s="16" customFormat="1" ht="25.15" customHeight="1" x14ac:dyDescent="0.25">
      <c r="A29" s="20"/>
      <c r="B29"/>
      <c r="C29"/>
      <c r="D29" s="17"/>
      <c r="E29" s="17"/>
      <c r="F29" s="34"/>
      <c r="G29" s="34"/>
      <c r="H29" s="36"/>
      <c r="I29" s="36"/>
      <c r="J29" s="136"/>
      <c r="K29" s="118"/>
      <c r="L29" s="36"/>
      <c r="M29" s="136"/>
      <c r="N29" s="118"/>
      <c r="O29" s="36"/>
      <c r="P29" s="136"/>
      <c r="Q29" s="118"/>
      <c r="R29" s="36"/>
      <c r="S29" s="136"/>
      <c r="T29" s="118"/>
      <c r="U29" s="36"/>
      <c r="V29" s="136"/>
      <c r="W29" s="118"/>
      <c r="X29" s="36"/>
      <c r="Y29" s="36"/>
    </row>
    <row r="30" spans="1:25" s="16" customFormat="1" ht="25.15" customHeight="1" x14ac:dyDescent="0.25">
      <c r="A30" s="20"/>
      <c r="B30" s="117"/>
      <c r="C30" s="118"/>
      <c r="D30" s="17"/>
      <c r="E30" s="17"/>
      <c r="F30" s="34"/>
      <c r="G30" s="34"/>
      <c r="H30" s="36"/>
      <c r="I30" s="36"/>
      <c r="J30" s="136"/>
      <c r="K30" s="137"/>
      <c r="L30" s="36"/>
      <c r="M30" s="136"/>
      <c r="N30" s="119"/>
      <c r="O30" s="119"/>
      <c r="P30" s="136"/>
      <c r="Q30" s="119"/>
      <c r="R30" s="36"/>
      <c r="S30" s="136"/>
      <c r="T30" s="119"/>
      <c r="U30" s="36"/>
      <c r="V30" s="136"/>
      <c r="W30" s="119"/>
      <c r="X30" s="36"/>
      <c r="Y30" s="36"/>
    </row>
    <row r="31" spans="1:25" s="16" customFormat="1" ht="25.15" customHeight="1" x14ac:dyDescent="0.3">
      <c r="A31" s="20"/>
      <c r="B31" s="139"/>
      <c r="C31" s="140"/>
      <c r="D31" s="17"/>
      <c r="E31" s="17"/>
      <c r="F31" s="34"/>
      <c r="G31" s="98" t="s">
        <v>68</v>
      </c>
      <c r="H31" s="36"/>
      <c r="I31" s="36"/>
      <c r="J31" s="136"/>
      <c r="K31" s="119"/>
      <c r="L31" s="36"/>
      <c r="M31" s="136"/>
      <c r="N31" s="119"/>
      <c r="O31" s="36"/>
      <c r="P31" s="136"/>
      <c r="Q31" s="119"/>
      <c r="R31" s="36"/>
      <c r="S31" s="136"/>
      <c r="T31" s="119"/>
      <c r="U31" s="36"/>
      <c r="V31" s="136"/>
      <c r="W31" s="119"/>
      <c r="X31" s="36"/>
      <c r="Y31" s="36"/>
    </row>
    <row r="32" spans="1:25" s="16" customFormat="1" ht="25.15" customHeight="1" x14ac:dyDescent="0.3">
      <c r="A32" s="20"/>
      <c r="B32" s="139"/>
      <c r="C32" s="140"/>
      <c r="D32" s="17"/>
      <c r="E32" s="17"/>
      <c r="F32" s="34"/>
      <c r="G32" s="34"/>
    </row>
    <row r="33" spans="1:7" s="16" customFormat="1" ht="25.15" customHeight="1" x14ac:dyDescent="0.3">
      <c r="A33" s="20"/>
      <c r="B33" s="139"/>
      <c r="C33" s="140"/>
      <c r="D33" s="18"/>
      <c r="E33" s="18"/>
      <c r="F33" s="22"/>
      <c r="G33" s="34"/>
    </row>
    <row r="34" spans="1:7" s="16" customFormat="1" ht="25.15" customHeight="1" x14ac:dyDescent="0.25">
      <c r="C34" s="26"/>
      <c r="F34" s="21"/>
      <c r="G34" s="34"/>
    </row>
    <row r="35" spans="1:7" s="16" customFormat="1" ht="25.15" customHeight="1" x14ac:dyDescent="0.25">
      <c r="A35" s="19"/>
      <c r="B35"/>
      <c r="C35"/>
      <c r="D35"/>
      <c r="E35"/>
      <c r="F35"/>
      <c r="G35" s="34"/>
    </row>
    <row r="36" spans="1:7" s="16" customFormat="1" ht="19.899999999999999" customHeight="1" x14ac:dyDescent="0.25">
      <c r="B36" s="117"/>
      <c r="C36" s="118"/>
      <c r="D36" s="202"/>
      <c r="E36" s="202"/>
      <c r="G36" s="34"/>
    </row>
    <row r="37" spans="1:7" s="16" customFormat="1" ht="19.899999999999999" customHeight="1" x14ac:dyDescent="0.3">
      <c r="B37" s="139"/>
      <c r="C37" s="140"/>
      <c r="D37" s="203"/>
      <c r="E37" s="37"/>
      <c r="G37" s="22"/>
    </row>
    <row r="38" spans="1:7" s="16" customFormat="1" ht="18.75" x14ac:dyDescent="0.3">
      <c r="B38" s="139"/>
      <c r="C38" s="140"/>
      <c r="D38" s="37"/>
      <c r="E38" s="37"/>
      <c r="F38" s="37"/>
      <c r="G38" s="21"/>
    </row>
    <row r="39" spans="1:7" s="16" customFormat="1" x14ac:dyDescent="0.25">
      <c r="F39" s="21"/>
      <c r="G39" s="21"/>
    </row>
    <row r="40" spans="1:7" s="16" customFormat="1" x14ac:dyDescent="0.25">
      <c r="F40" s="21"/>
      <c r="G40" s="21"/>
    </row>
    <row r="41" spans="1:7" s="16" customFormat="1" ht="18.75" x14ac:dyDescent="0.3">
      <c r="A41" s="139"/>
      <c r="B41" s="140"/>
      <c r="C41"/>
      <c r="D41"/>
      <c r="E41"/>
      <c r="F41" s="23"/>
      <c r="G41" s="21"/>
    </row>
    <row r="42" spans="1:7" s="16" customFormat="1" x14ac:dyDescent="0.25">
      <c r="A42"/>
      <c r="B42"/>
      <c r="C42"/>
      <c r="D42"/>
      <c r="E42"/>
      <c r="F42" s="23"/>
      <c r="G42" s="21"/>
    </row>
    <row r="43" spans="1:7" s="16" customFormat="1" x14ac:dyDescent="0.25">
      <c r="A43"/>
      <c r="B43"/>
      <c r="C43"/>
      <c r="D43"/>
      <c r="E43"/>
      <c r="F43" s="23"/>
      <c r="G43" s="21"/>
    </row>
    <row r="44" spans="1:7" s="16" customFormat="1" x14ac:dyDescent="0.25">
      <c r="A44"/>
      <c r="B44"/>
      <c r="C44"/>
      <c r="D44"/>
      <c r="E44"/>
      <c r="F44" s="23"/>
      <c r="G44" s="21"/>
    </row>
  </sheetData>
  <sheetProtection algorithmName="SHA-512" hashValue="hkgpb+vYpGrIPvS5ywrdCc1F723SzQcHixts1EFOej1kQ8rzGL4ZhWpdULCLVmstkJDCwrob9RCd6m0FvrF1XA==" saltValue="mDZ8rZOgzWemjDSpvxe2mA==" spinCount="100000" sheet="1" objects="1" scenarios="1"/>
  <mergeCells count="23">
    <mergeCell ref="E14:F14"/>
    <mergeCell ref="E12:F12"/>
    <mergeCell ref="E7:F7"/>
    <mergeCell ref="E8:F8"/>
    <mergeCell ref="E9:F9"/>
    <mergeCell ref="E10:F10"/>
    <mergeCell ref="E11:F11"/>
    <mergeCell ref="J20:W20"/>
    <mergeCell ref="B12:C12"/>
    <mergeCell ref="B13:C13"/>
    <mergeCell ref="B14:C14"/>
    <mergeCell ref="A1:F1"/>
    <mergeCell ref="A2:F2"/>
    <mergeCell ref="A3:F3"/>
    <mergeCell ref="A4:F4"/>
    <mergeCell ref="A5:F5"/>
    <mergeCell ref="A6:F6"/>
    <mergeCell ref="B7:C7"/>
    <mergeCell ref="B8:C8"/>
    <mergeCell ref="B9:C9"/>
    <mergeCell ref="B10:C10"/>
    <mergeCell ref="B11:C11"/>
    <mergeCell ref="E13:F13"/>
  </mergeCells>
  <printOptions horizontalCentered="1"/>
  <pageMargins left="0.45" right="0.45" top="0.5" bottom="0.5" header="0.3" footer="0.3"/>
  <pageSetup scale="62" fitToWidth="2" orientation="portrait" horizontalDpi="4294967293" r:id="rId1"/>
  <headerFooter scaleWithDoc="0" alignWithMargins="0"/>
  <colBreaks count="1" manualBreakCount="1">
    <brk id="7" max="46" man="1"/>
  </colBreaks>
  <ignoredErrors>
    <ignoredError sqref="E19:E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 Page</vt:lpstr>
      <vt:lpstr>Employee Payroll</vt:lpstr>
      <vt:lpstr>POLICE</vt:lpstr>
      <vt:lpstr>AT - VENDORS</vt:lpstr>
      <vt:lpstr>RefPay - AIA OFCLS</vt:lpstr>
      <vt:lpstr>GoFan - AIA only</vt:lpstr>
      <vt:lpstr>'AT - VENDORS'!Print_Area</vt:lpstr>
      <vt:lpstr>'Employee Payroll'!Print_Area</vt:lpstr>
      <vt:lpstr>'GoFan - AIA only'!Print_Area</vt:lpstr>
      <vt:lpstr>POLICE!Print_Area</vt:lpstr>
      <vt:lpstr>'RefPay - AIA OFCLS'!Print_Area</vt:lpstr>
      <vt:lpstr>'Summary Page'!Print_Area</vt:lpstr>
      <vt:lpstr>'RefPay - AIA OFCLS'!Print_Titles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Amy Richmond</cp:lastModifiedBy>
  <cp:lastPrinted>2023-08-17T16:43:15Z</cp:lastPrinted>
  <dcterms:created xsi:type="dcterms:W3CDTF">2020-07-26T19:01:05Z</dcterms:created>
  <dcterms:modified xsi:type="dcterms:W3CDTF">2023-10-25T14:57:25Z</dcterms:modified>
</cp:coreProperties>
</file>